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DJ99" i="1"/>
  <c r="AZ3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A6" i="63" s="1"/>
  <c r="AC6" i="14"/>
  <c r="X7"/>
  <c r="Y7"/>
  <c r="Z7"/>
  <c r="AA7"/>
  <c r="AB7"/>
  <c r="AA7" i="63" s="1"/>
  <c r="AC7" i="14"/>
  <c r="X8"/>
  <c r="Y8"/>
  <c r="Z8"/>
  <c r="AA8"/>
  <c r="AB8"/>
  <c r="AA8" i="63" s="1"/>
  <c r="AC8" i="14"/>
  <c r="X9"/>
  <c r="Y9"/>
  <c r="Z9"/>
  <c r="AA9"/>
  <c r="AB9"/>
  <c r="AA9" i="63" s="1"/>
  <c r="AC9" i="14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A14" i="63" s="1"/>
  <c r="AC14" i="14"/>
  <c r="X15"/>
  <c r="Y15"/>
  <c r="Z15"/>
  <c r="AA15"/>
  <c r="AB15"/>
  <c r="AA15" i="63" s="1"/>
  <c r="AC15" i="14"/>
  <c r="X16"/>
  <c r="Y16"/>
  <c r="Z16"/>
  <c r="AA16"/>
  <c r="AB16"/>
  <c r="AA16" i="63" s="1"/>
  <c r="AC16" i="14"/>
  <c r="X17"/>
  <c r="Y17"/>
  <c r="Z17"/>
  <c r="AA17"/>
  <c r="AB17"/>
  <c r="AA17" i="63" s="1"/>
  <c r="AC17" i="14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/>
  <c r="AB25"/>
  <c r="AA25" i="63" s="1"/>
  <c r="AC25" i="14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A31" i="63" s="1"/>
  <c r="AC31" i="14"/>
  <c r="X32"/>
  <c r="Y32"/>
  <c r="Z32"/>
  <c r="AA32"/>
  <c r="AB32"/>
  <c r="AA32" i="63" s="1"/>
  <c r="AC32" i="14"/>
  <c r="X33"/>
  <c r="Y33"/>
  <c r="Z33"/>
  <c r="AA33"/>
  <c r="AB33"/>
  <c r="AA33" i="63" s="1"/>
  <c r="AC33" i="14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/>
  <c r="AB41"/>
  <c r="AA41" i="63" s="1"/>
  <c r="AC41" i="14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A46" i="63" s="1"/>
  <c r="AC46" i="14"/>
  <c r="X47"/>
  <c r="Y47"/>
  <c r="Z47"/>
  <c r="AA47"/>
  <c r="AB47"/>
  <c r="AA47" i="63" s="1"/>
  <c r="AC47" i="14"/>
  <c r="X48"/>
  <c r="Y48"/>
  <c r="Z48"/>
  <c r="AA48"/>
  <c r="AB48"/>
  <c r="AA48" i="63" s="1"/>
  <c r="AC48" i="14"/>
  <c r="X49"/>
  <c r="Y49"/>
  <c r="Z49"/>
  <c r="AA49"/>
  <c r="AB49"/>
  <c r="AA49" i="63" s="1"/>
  <c r="AC49" i="14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/>
  <c r="AB57"/>
  <c r="AA57" i="63" s="1"/>
  <c r="AC57" i="14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A63" i="63" s="1"/>
  <c r="AC63" i="14"/>
  <c r="X64"/>
  <c r="Y64"/>
  <c r="Z64"/>
  <c r="AA64"/>
  <c r="AB64"/>
  <c r="AC64"/>
  <c r="X65"/>
  <c r="Y65"/>
  <c r="Z65"/>
  <c r="AA65"/>
  <c r="AB65"/>
  <c r="AA65" i="63" s="1"/>
  <c r="AC65" i="14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/>
  <c r="AB73"/>
  <c r="AA73" i="63" s="1"/>
  <c r="AC73" i="14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A79" i="63" s="1"/>
  <c r="AC79" i="14"/>
  <c r="X80"/>
  <c r="Y80"/>
  <c r="Z80"/>
  <c r="AA80"/>
  <c r="AB80"/>
  <c r="AA80" i="63" s="1"/>
  <c r="AC80" i="14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A86" i="63" s="1"/>
  <c r="AC86" i="14"/>
  <c r="X87"/>
  <c r="Y87"/>
  <c r="Z87"/>
  <c r="AA87"/>
  <c r="AB87"/>
  <c r="AA87" i="63" s="1"/>
  <c r="AC87" i="14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A92" i="63" s="1"/>
  <c r="AC92" i="14"/>
  <c r="X93"/>
  <c r="Y93"/>
  <c r="Z93"/>
  <c r="AA93"/>
  <c r="AB93"/>
  <c r="AA93" i="63" s="1"/>
  <c r="AC93" i="14"/>
  <c r="X94"/>
  <c r="Y94"/>
  <c r="Z94"/>
  <c r="AA94"/>
  <c r="AB94"/>
  <c r="AC9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/>
  <c r="AB97"/>
  <c r="AC97"/>
  <c r="X98"/>
  <c r="Y98"/>
  <c r="Z98"/>
  <c r="AA98"/>
  <c r="AB98"/>
  <c r="AA98" i="63" s="1"/>
  <c r="AC98" i="14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Y7"/>
  <c r="Z7"/>
  <c r="AB7"/>
  <c r="Y8"/>
  <c r="Z8"/>
  <c r="AB8"/>
  <c r="Y9"/>
  <c r="Z9"/>
  <c r="Y10"/>
  <c r="Z10"/>
  <c r="AA10"/>
  <c r="Y11"/>
  <c r="Z11"/>
  <c r="AA11"/>
  <c r="AB11"/>
  <c r="Y12"/>
  <c r="Z12"/>
  <c r="AA12"/>
  <c r="AB12"/>
  <c r="Y13"/>
  <c r="Z13"/>
  <c r="AA13"/>
  <c r="Y14"/>
  <c r="Z14"/>
  <c r="Y15"/>
  <c r="Z15"/>
  <c r="AB15"/>
  <c r="Y16"/>
  <c r="Z16"/>
  <c r="AB16"/>
  <c r="Y17"/>
  <c r="Z17"/>
  <c r="Y18"/>
  <c r="Z18"/>
  <c r="AA18"/>
  <c r="Y19"/>
  <c r="Z19"/>
  <c r="AA19"/>
  <c r="AB19"/>
  <c r="Y20"/>
  <c r="Z20"/>
  <c r="AA20"/>
  <c r="AB20"/>
  <c r="Y21"/>
  <c r="Z21"/>
  <c r="AA21"/>
  <c r="Y22"/>
  <c r="Z22"/>
  <c r="Y23"/>
  <c r="Z23"/>
  <c r="AB23"/>
  <c r="Y24"/>
  <c r="Z24"/>
  <c r="AB24"/>
  <c r="Y25"/>
  <c r="Z25"/>
  <c r="Y26"/>
  <c r="Z26"/>
  <c r="AA26"/>
  <c r="Y27"/>
  <c r="Z27"/>
  <c r="AA27"/>
  <c r="AB27"/>
  <c r="Y28"/>
  <c r="Z28"/>
  <c r="AA28"/>
  <c r="AB28"/>
  <c r="Y29"/>
  <c r="Z29"/>
  <c r="AA29"/>
  <c r="Y30"/>
  <c r="Z30"/>
  <c r="Y31"/>
  <c r="Z31"/>
  <c r="AB31"/>
  <c r="Y32"/>
  <c r="Z32"/>
  <c r="AB32"/>
  <c r="Y33"/>
  <c r="Z33"/>
  <c r="Y34"/>
  <c r="Z34"/>
  <c r="AA34"/>
  <c r="Y35"/>
  <c r="Z35"/>
  <c r="AA35"/>
  <c r="AB35"/>
  <c r="Y36"/>
  <c r="Z36"/>
  <c r="AA36"/>
  <c r="AB36"/>
  <c r="Y37"/>
  <c r="Z37"/>
  <c r="AA37"/>
  <c r="Y38"/>
  <c r="Z38"/>
  <c r="Y39"/>
  <c r="Z39"/>
  <c r="AB39"/>
  <c r="Y40"/>
  <c r="Z40"/>
  <c r="AB40"/>
  <c r="Y41"/>
  <c r="Z41"/>
  <c r="Y42"/>
  <c r="Z42"/>
  <c r="AA42"/>
  <c r="Y43"/>
  <c r="Z43"/>
  <c r="AA43"/>
  <c r="AB43"/>
  <c r="Y44"/>
  <c r="Z44"/>
  <c r="AA44"/>
  <c r="AB44"/>
  <c r="Y45"/>
  <c r="Z45"/>
  <c r="AA45"/>
  <c r="Y46"/>
  <c r="Z46"/>
  <c r="Y47"/>
  <c r="Z47"/>
  <c r="AB47"/>
  <c r="Y48"/>
  <c r="Z48"/>
  <c r="AB48"/>
  <c r="Y49"/>
  <c r="Z49"/>
  <c r="Y50"/>
  <c r="Z50"/>
  <c r="AA50"/>
  <c r="Y51"/>
  <c r="Z51"/>
  <c r="AA51"/>
  <c r="AB51"/>
  <c r="Y52"/>
  <c r="Z52"/>
  <c r="AA52"/>
  <c r="AB52"/>
  <c r="Y53"/>
  <c r="Z53"/>
  <c r="AA53"/>
  <c r="Y54"/>
  <c r="Z54"/>
  <c r="Y55"/>
  <c r="Z55"/>
  <c r="AB55"/>
  <c r="Y56"/>
  <c r="Z56"/>
  <c r="AB56"/>
  <c r="Y57"/>
  <c r="Z57"/>
  <c r="Y58"/>
  <c r="Z58"/>
  <c r="AA58"/>
  <c r="Y59"/>
  <c r="Z59"/>
  <c r="AA59"/>
  <c r="AB59"/>
  <c r="Y60"/>
  <c r="Z60"/>
  <c r="AA60"/>
  <c r="AB60"/>
  <c r="Y61"/>
  <c r="Z61"/>
  <c r="AA61"/>
  <c r="Y62"/>
  <c r="Z62"/>
  <c r="Y63"/>
  <c r="Z63"/>
  <c r="AB63"/>
  <c r="Y64"/>
  <c r="Z64"/>
  <c r="AB64"/>
  <c r="Y65"/>
  <c r="Z65"/>
  <c r="Y66"/>
  <c r="Z66"/>
  <c r="AA66"/>
  <c r="Y67"/>
  <c r="Z67"/>
  <c r="AA67"/>
  <c r="AB67"/>
  <c r="Y68"/>
  <c r="Z68"/>
  <c r="AA68"/>
  <c r="AB68"/>
  <c r="Y69"/>
  <c r="Z69"/>
  <c r="AA69"/>
  <c r="Y70"/>
  <c r="Z70"/>
  <c r="Y71"/>
  <c r="Z71"/>
  <c r="AB71"/>
  <c r="Y72"/>
  <c r="Z72"/>
  <c r="AB72"/>
  <c r="Y73"/>
  <c r="Z73"/>
  <c r="Y74"/>
  <c r="Z74"/>
  <c r="AA74"/>
  <c r="Y75"/>
  <c r="Z75"/>
  <c r="AA75"/>
  <c r="AB75"/>
  <c r="Y76"/>
  <c r="Z76"/>
  <c r="AA76"/>
  <c r="AB76"/>
  <c r="Y77"/>
  <c r="Z77"/>
  <c r="AA77"/>
  <c r="Y78"/>
  <c r="Z78"/>
  <c r="Y79"/>
  <c r="Z79"/>
  <c r="AB79"/>
  <c r="Y80"/>
  <c r="Z80"/>
  <c r="AB80"/>
  <c r="Y81"/>
  <c r="Z81"/>
  <c r="Y82"/>
  <c r="Z82"/>
  <c r="AA82"/>
  <c r="Y83"/>
  <c r="Z83"/>
  <c r="AA83"/>
  <c r="AB83"/>
  <c r="Y84"/>
  <c r="Z84"/>
  <c r="AA84"/>
  <c r="AB84"/>
  <c r="Y85"/>
  <c r="Z85"/>
  <c r="AA85"/>
  <c r="Y86"/>
  <c r="Z86"/>
  <c r="Y87"/>
  <c r="Z87"/>
  <c r="Y88"/>
  <c r="Z88"/>
  <c r="AA88"/>
  <c r="AB88"/>
  <c r="Y89"/>
  <c r="Z89"/>
  <c r="AA89"/>
  <c r="Y90"/>
  <c r="Z90"/>
  <c r="AA90"/>
  <c r="Y91"/>
  <c r="Z91"/>
  <c r="AA91"/>
  <c r="Y92"/>
  <c r="Z92"/>
  <c r="AB92"/>
  <c r="Y93"/>
  <c r="Z93"/>
  <c r="Y94"/>
  <c r="Z94"/>
  <c r="AA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B22" i="63"/>
  <c r="AB22" i="61"/>
  <c r="AA81" i="63"/>
  <c r="AA71"/>
  <c r="AA55"/>
  <c r="AA39"/>
  <c r="AA23"/>
  <c r="AA78"/>
  <c r="AA64"/>
  <c r="AA62"/>
  <c r="AA54"/>
  <c r="AA30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N38" s="1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N34" s="1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N26" s="1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2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F96" s="1"/>
  <c r="B97"/>
  <c r="C97"/>
  <c r="B98"/>
  <c r="C98"/>
  <c r="F98" s="1"/>
  <c r="C3"/>
  <c r="B3"/>
  <c r="B4" i="61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F63" s="1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U97"/>
  <c r="N97"/>
  <c r="F97"/>
  <c r="U96"/>
  <c r="U95"/>
  <c r="F95"/>
  <c r="U94"/>
  <c r="U93"/>
  <c r="F93"/>
  <c r="U92"/>
  <c r="N92"/>
  <c r="F92"/>
  <c r="U91"/>
  <c r="F91"/>
  <c r="U90"/>
  <c r="N90"/>
  <c r="U89"/>
  <c r="F89"/>
  <c r="U88"/>
  <c r="N88"/>
  <c r="U87"/>
  <c r="F87"/>
  <c r="U86"/>
  <c r="U85"/>
  <c r="F85"/>
  <c r="U84"/>
  <c r="N84"/>
  <c r="U83"/>
  <c r="F83"/>
  <c r="U82"/>
  <c r="U81"/>
  <c r="N81"/>
  <c r="F81"/>
  <c r="U80"/>
  <c r="N80"/>
  <c r="U79"/>
  <c r="F79"/>
  <c r="U78"/>
  <c r="U77"/>
  <c r="F77"/>
  <c r="U76"/>
  <c r="N76"/>
  <c r="U75"/>
  <c r="F75"/>
  <c r="U74"/>
  <c r="U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N62"/>
  <c r="F62"/>
  <c r="U61"/>
  <c r="F61"/>
  <c r="U60"/>
  <c r="N60"/>
  <c r="U59"/>
  <c r="F59"/>
  <c r="U58"/>
  <c r="U57"/>
  <c r="F57"/>
  <c r="U56"/>
  <c r="N56"/>
  <c r="U55"/>
  <c r="F55"/>
  <c r="U54"/>
  <c r="U53"/>
  <c r="N53"/>
  <c r="F53"/>
  <c r="U52"/>
  <c r="N52"/>
  <c r="F52"/>
  <c r="U51"/>
  <c r="F51"/>
  <c r="U50"/>
  <c r="F50"/>
  <c r="U49"/>
  <c r="N49"/>
  <c r="F49"/>
  <c r="U48"/>
  <c r="N48"/>
  <c r="U47"/>
  <c r="F47"/>
  <c r="U46"/>
  <c r="N46"/>
  <c r="U45"/>
  <c r="F45"/>
  <c r="U44"/>
  <c r="N44"/>
  <c r="F44"/>
  <c r="U43"/>
  <c r="F43"/>
  <c r="U42"/>
  <c r="F42"/>
  <c r="U41"/>
  <c r="F41"/>
  <c r="U40"/>
  <c r="N40"/>
  <c r="U39"/>
  <c r="F39"/>
  <c r="U38"/>
  <c r="U37"/>
  <c r="N37"/>
  <c r="F37"/>
  <c r="U36"/>
  <c r="N36"/>
  <c r="U35"/>
  <c r="F35"/>
  <c r="U34"/>
  <c r="U33"/>
  <c r="N33"/>
  <c r="F33"/>
  <c r="U32"/>
  <c r="N32"/>
  <c r="U31"/>
  <c r="F31"/>
  <c r="U30"/>
  <c r="N30"/>
  <c r="U29"/>
  <c r="F29"/>
  <c r="U28"/>
  <c r="U27"/>
  <c r="N27"/>
  <c r="F27"/>
  <c r="U26"/>
  <c r="U25"/>
  <c r="F25"/>
  <c r="U24"/>
  <c r="N24"/>
  <c r="F24"/>
  <c r="U23"/>
  <c r="F23"/>
  <c r="U22"/>
  <c r="F22"/>
  <c r="U21"/>
  <c r="N21"/>
  <c r="F21"/>
  <c r="U20"/>
  <c r="N20"/>
  <c r="U19"/>
  <c r="F19"/>
  <c r="U18"/>
  <c r="U17"/>
  <c r="N17"/>
  <c r="F17"/>
  <c r="U16"/>
  <c r="N16"/>
  <c r="F16"/>
  <c r="U15"/>
  <c r="F15"/>
  <c r="U14"/>
  <c r="N14"/>
  <c r="U13"/>
  <c r="F13"/>
  <c r="U12"/>
  <c r="N12"/>
  <c r="U11"/>
  <c r="F11"/>
  <c r="U10"/>
  <c r="U9"/>
  <c r="F9"/>
  <c r="U8"/>
  <c r="N8"/>
  <c r="U7"/>
  <c r="F7"/>
  <c r="U6"/>
  <c r="U5"/>
  <c r="N5"/>
  <c r="F5"/>
  <c r="U4"/>
  <c r="N4"/>
  <c r="U3"/>
  <c r="M99"/>
  <c r="L99"/>
  <c r="J99"/>
  <c r="I99"/>
  <c r="B99"/>
  <c r="A1"/>
  <c r="T99" i="62"/>
  <c r="S99"/>
  <c r="R99"/>
  <c r="Q99"/>
  <c r="P99"/>
  <c r="U98"/>
  <c r="N98"/>
  <c r="U97"/>
  <c r="F97"/>
  <c r="U96"/>
  <c r="N96"/>
  <c r="U95"/>
  <c r="N95"/>
  <c r="F95"/>
  <c r="U94"/>
  <c r="N94"/>
  <c r="F94"/>
  <c r="AD93"/>
  <c r="U93"/>
  <c r="F93"/>
  <c r="AD92"/>
  <c r="U92"/>
  <c r="N92"/>
  <c r="U91"/>
  <c r="N91"/>
  <c r="F91"/>
  <c r="U90"/>
  <c r="N90"/>
  <c r="AD89"/>
  <c r="U89"/>
  <c r="F89"/>
  <c r="AD88"/>
  <c r="U88"/>
  <c r="N88"/>
  <c r="F88"/>
  <c r="U87"/>
  <c r="N87"/>
  <c r="F87"/>
  <c r="U86"/>
  <c r="N86"/>
  <c r="AD85"/>
  <c r="U85"/>
  <c r="F85"/>
  <c r="U84"/>
  <c r="U83"/>
  <c r="N83"/>
  <c r="F83"/>
  <c r="U82"/>
  <c r="N82"/>
  <c r="U81"/>
  <c r="F81"/>
  <c r="U80"/>
  <c r="U79"/>
  <c r="N79"/>
  <c r="F79"/>
  <c r="AC78"/>
  <c r="U78"/>
  <c r="N78"/>
  <c r="F78"/>
  <c r="U77"/>
  <c r="F77"/>
  <c r="U76"/>
  <c r="F76"/>
  <c r="U75"/>
  <c r="N75"/>
  <c r="F75"/>
  <c r="U74"/>
  <c r="N74"/>
  <c r="U73"/>
  <c r="F73"/>
  <c r="U72"/>
  <c r="U71"/>
  <c r="N71"/>
  <c r="F71"/>
  <c r="U70"/>
  <c r="N70"/>
  <c r="F70"/>
  <c r="AD69"/>
  <c r="U69"/>
  <c r="F69"/>
  <c r="U68"/>
  <c r="U67"/>
  <c r="N67"/>
  <c r="F67"/>
  <c r="AD66"/>
  <c r="U66"/>
  <c r="N66"/>
  <c r="F66"/>
  <c r="AD65"/>
  <c r="U65"/>
  <c r="F65"/>
  <c r="U64"/>
  <c r="U63"/>
  <c r="N63"/>
  <c r="F63"/>
  <c r="AC62"/>
  <c r="U62"/>
  <c r="N62"/>
  <c r="F62"/>
  <c r="U61"/>
  <c r="F61"/>
  <c r="U60"/>
  <c r="F60"/>
  <c r="U59"/>
  <c r="N59"/>
  <c r="F59"/>
  <c r="U58"/>
  <c r="N58"/>
  <c r="U57"/>
  <c r="F57"/>
  <c r="U56"/>
  <c r="U55"/>
  <c r="N55"/>
  <c r="F55"/>
  <c r="U54"/>
  <c r="N54"/>
  <c r="F54"/>
  <c r="AD53"/>
  <c r="U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U85"/>
  <c r="F85"/>
  <c r="U84"/>
  <c r="U83"/>
  <c r="U82"/>
  <c r="N82"/>
  <c r="U81"/>
  <c r="F81"/>
  <c r="U80"/>
  <c r="U79"/>
  <c r="F79"/>
  <c r="U78"/>
  <c r="N78"/>
  <c r="U77"/>
  <c r="F77"/>
  <c r="U76"/>
  <c r="N76"/>
  <c r="F76"/>
  <c r="U75"/>
  <c r="F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F45"/>
  <c r="U44"/>
  <c r="N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U17"/>
  <c r="U16"/>
  <c r="U15"/>
  <c r="F15"/>
  <c r="U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F76"/>
  <c r="U75"/>
  <c r="N75"/>
  <c r="F75"/>
  <c r="U74"/>
  <c r="U73"/>
  <c r="N73"/>
  <c r="F73"/>
  <c r="U72"/>
  <c r="U71"/>
  <c r="N71"/>
  <c r="F71"/>
  <c r="U70"/>
  <c r="U69"/>
  <c r="N69"/>
  <c r="F69"/>
  <c r="U68"/>
  <c r="F68"/>
  <c r="U67"/>
  <c r="N67"/>
  <c r="F67"/>
  <c r="U66"/>
  <c r="U65"/>
  <c r="N65"/>
  <c r="F65"/>
  <c r="U64"/>
  <c r="U63"/>
  <c r="N63"/>
  <c r="F63"/>
  <c r="U62"/>
  <c r="U61"/>
  <c r="N61"/>
  <c r="F61"/>
  <c r="U60"/>
  <c r="F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F42"/>
  <c r="U41"/>
  <c r="N41"/>
  <c r="F41"/>
  <c r="U40"/>
  <c r="U39"/>
  <c r="N39"/>
  <c r="F39"/>
  <c r="U38"/>
  <c r="U37"/>
  <c r="N37"/>
  <c r="F37"/>
  <c r="U36"/>
  <c r="U35"/>
  <c r="N35"/>
  <c r="F35"/>
  <c r="U34"/>
  <c r="F34"/>
  <c r="U33"/>
  <c r="N33"/>
  <c r="F33"/>
  <c r="U32"/>
  <c r="U31"/>
  <c r="N31"/>
  <c r="F31"/>
  <c r="U30"/>
  <c r="N30"/>
  <c r="U29"/>
  <c r="F29"/>
  <c r="U28"/>
  <c r="N28"/>
  <c r="F28"/>
  <c r="U27"/>
  <c r="N27"/>
  <c r="F27"/>
  <c r="U26"/>
  <c r="N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F52"/>
  <c r="U51"/>
  <c r="N51"/>
  <c r="F51"/>
  <c r="U50"/>
  <c r="N50"/>
  <c r="U49"/>
  <c r="N49"/>
  <c r="F49"/>
  <c r="U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U37"/>
  <c r="N37"/>
  <c r="F37"/>
  <c r="U36"/>
  <c r="F36"/>
  <c r="U35"/>
  <c r="N35"/>
  <c r="F35"/>
  <c r="U34"/>
  <c r="N34"/>
  <c r="F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F94"/>
  <c r="U93"/>
  <c r="N93"/>
  <c r="F93"/>
  <c r="U92"/>
  <c r="N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C99" i="63" l="1"/>
  <c r="F4"/>
  <c r="F83" i="61"/>
  <c r="F26" i="56"/>
  <c r="F46" i="57"/>
  <c r="F6" i="62"/>
  <c r="N97"/>
  <c r="N98" i="63"/>
  <c r="N9"/>
  <c r="N13"/>
  <c r="N25"/>
  <c r="N29"/>
  <c r="N41"/>
  <c r="N45"/>
  <c r="N57"/>
  <c r="N61"/>
  <c r="N73"/>
  <c r="N77"/>
  <c r="N85"/>
  <c r="N89"/>
  <c r="K99"/>
  <c r="F41" i="62"/>
  <c r="F65" i="61"/>
  <c r="C99" i="56"/>
  <c r="B99"/>
  <c r="C99" i="57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M24" i="65"/>
  <c r="D24" i="55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O22" s="1"/>
  <c r="N26"/>
  <c r="O26" s="1"/>
  <c r="N30"/>
  <c r="N38"/>
  <c r="N42"/>
  <c r="O42" s="1"/>
  <c r="N46"/>
  <c r="O46" s="1"/>
  <c r="N54"/>
  <c r="N58"/>
  <c r="N62"/>
  <c r="O62" s="1"/>
  <c r="N66"/>
  <c r="O66" s="1"/>
  <c r="N70"/>
  <c r="N74"/>
  <c r="N78"/>
  <c r="O78" s="1"/>
  <c r="N9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O46" s="1"/>
  <c r="N47"/>
  <c r="N49"/>
  <c r="N58"/>
  <c r="N62"/>
  <c r="N63"/>
  <c r="N66"/>
  <c r="O66" s="1"/>
  <c r="N67"/>
  <c r="N70"/>
  <c r="N71"/>
  <c r="N74"/>
  <c r="O74" s="1"/>
  <c r="N75"/>
  <c r="N78"/>
  <c r="O78" s="1"/>
  <c r="N79"/>
  <c r="N82"/>
  <c r="N83"/>
  <c r="N86"/>
  <c r="N87"/>
  <c r="N90"/>
  <c r="O90" s="1"/>
  <c r="N91"/>
  <c r="N95"/>
  <c r="N4" i="56"/>
  <c r="N8"/>
  <c r="N12"/>
  <c r="N16"/>
  <c r="N20"/>
  <c r="N24"/>
  <c r="O24" s="1"/>
  <c r="N28"/>
  <c r="N32"/>
  <c r="N36"/>
  <c r="N40"/>
  <c r="O40" s="1"/>
  <c r="N44"/>
  <c r="N48"/>
  <c r="O48" s="1"/>
  <c r="N52"/>
  <c r="N55"/>
  <c r="N56"/>
  <c r="N59"/>
  <c r="N60"/>
  <c r="N63"/>
  <c r="O63" s="1"/>
  <c r="N64"/>
  <c r="O64" s="1"/>
  <c r="N67"/>
  <c r="N68"/>
  <c r="N71"/>
  <c r="N72"/>
  <c r="O72" s="1"/>
  <c r="N75"/>
  <c r="N76"/>
  <c r="N79"/>
  <c r="O79" s="1"/>
  <c r="N80"/>
  <c r="N83"/>
  <c r="N84"/>
  <c r="N87"/>
  <c r="O87" s="1"/>
  <c r="N88"/>
  <c r="N91"/>
  <c r="O91" s="1"/>
  <c r="N92"/>
  <c r="N95"/>
  <c r="N96"/>
  <c r="O96" s="1"/>
  <c r="I99"/>
  <c r="N81"/>
  <c r="O81" s="1"/>
  <c r="N82"/>
  <c r="O82" s="1"/>
  <c r="N85"/>
  <c r="O85" s="1"/>
  <c r="N86"/>
  <c r="N89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V11"/>
  <c r="V48"/>
  <c r="O48"/>
  <c r="V56"/>
  <c r="V4"/>
  <c r="V9"/>
  <c r="V40"/>
  <c r="V59"/>
  <c r="V31"/>
  <c r="V98"/>
  <c r="O98"/>
  <c r="V10" i="56"/>
  <c r="O10"/>
  <c r="V19"/>
  <c r="O19"/>
  <c r="V24"/>
  <c r="V26"/>
  <c r="V35"/>
  <c r="O35"/>
  <c r="V40"/>
  <c r="V42"/>
  <c r="V51"/>
  <c r="O51"/>
  <c r="N8" i="55"/>
  <c r="F9"/>
  <c r="I99"/>
  <c r="M99"/>
  <c r="G10"/>
  <c r="N12"/>
  <c r="O12" s="1"/>
  <c r="F13"/>
  <c r="O14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92"/>
  <c r="O13" i="56"/>
  <c r="O45"/>
  <c r="O57"/>
  <c r="O65"/>
  <c r="V62" i="55"/>
  <c r="V66"/>
  <c r="V74"/>
  <c r="V94"/>
  <c r="O94"/>
  <c r="V6" i="56"/>
  <c r="V15"/>
  <c r="O15"/>
  <c r="V22"/>
  <c r="V31"/>
  <c r="V38"/>
  <c r="O38"/>
  <c r="V47"/>
  <c r="O47"/>
  <c r="V52"/>
  <c r="V54"/>
  <c r="O54"/>
  <c r="V59"/>
  <c r="V62"/>
  <c r="V67"/>
  <c r="V70"/>
  <c r="O70"/>
  <c r="V78"/>
  <c r="V86"/>
  <c r="V91"/>
  <c r="V94"/>
  <c r="V13" i="58"/>
  <c r="V12" i="55"/>
  <c r="O17"/>
  <c r="V17"/>
  <c r="V28"/>
  <c r="V44"/>
  <c r="V60"/>
  <c r="V90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O19"/>
  <c r="N20"/>
  <c r="O20" s="1"/>
  <c r="F21"/>
  <c r="G34"/>
  <c r="N36"/>
  <c r="O36" s="1"/>
  <c r="F37"/>
  <c r="G50"/>
  <c r="N52"/>
  <c r="O52" s="1"/>
  <c r="F53"/>
  <c r="O76"/>
  <c r="O84"/>
  <c r="O5" i="56"/>
  <c r="O21"/>
  <c r="O37"/>
  <c r="O53"/>
  <c r="O61"/>
  <c r="O69"/>
  <c r="O77"/>
  <c r="O93"/>
  <c r="V78" i="55"/>
  <c r="V86"/>
  <c r="O86"/>
  <c r="V7" i="56"/>
  <c r="O7"/>
  <c r="V14"/>
  <c r="O14"/>
  <c r="V23"/>
  <c r="O23"/>
  <c r="V30"/>
  <c r="O30"/>
  <c r="V39"/>
  <c r="O39"/>
  <c r="V44"/>
  <c r="V46"/>
  <c r="V55"/>
  <c r="V58"/>
  <c r="O58"/>
  <c r="V66"/>
  <c r="V71"/>
  <c r="V74"/>
  <c r="O74"/>
  <c r="V82"/>
  <c r="V87"/>
  <c r="V90"/>
  <c r="V98"/>
  <c r="J99" i="55"/>
  <c r="G6"/>
  <c r="O7"/>
  <c r="N24"/>
  <c r="N40"/>
  <c r="O40" s="1"/>
  <c r="N56"/>
  <c r="O56" s="1"/>
  <c r="O96"/>
  <c r="O56" i="56"/>
  <c r="O25" i="58"/>
  <c r="V38"/>
  <c r="V54"/>
  <c r="V70"/>
  <c r="V86"/>
  <c r="V75" i="55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9"/>
  <c r="O65"/>
  <c r="V97"/>
  <c r="N3" i="56"/>
  <c r="G88" i="57"/>
  <c r="N90"/>
  <c r="F91"/>
  <c r="K99" i="58"/>
  <c r="U99"/>
  <c r="F9"/>
  <c r="F17"/>
  <c r="V26"/>
  <c r="O26"/>
  <c r="V42"/>
  <c r="V58"/>
  <c r="V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6" i="56" l="1"/>
  <c r="O68"/>
  <c r="O60"/>
  <c r="O52"/>
  <c r="O27" i="55"/>
  <c r="O74" i="58"/>
  <c r="O42"/>
  <c r="O45"/>
  <c r="O48" i="57"/>
  <c r="O21" i="58"/>
  <c r="O9"/>
  <c r="O64" i="57"/>
  <c r="O9" i="56"/>
  <c r="O70" i="55"/>
  <c r="O91"/>
  <c r="O87"/>
  <c r="O4"/>
  <c r="O93" i="58"/>
  <c r="O77"/>
  <c r="O61"/>
  <c r="O37"/>
  <c r="O66"/>
  <c r="O95" i="56"/>
  <c r="O88"/>
  <c r="O44"/>
  <c r="O84"/>
  <c r="O36"/>
  <c r="O28"/>
  <c r="O25"/>
  <c r="G24" i="55"/>
  <c r="V24" s="1"/>
  <c r="V16"/>
  <c r="V91"/>
  <c r="O82"/>
  <c r="V70"/>
  <c r="O83" i="56"/>
  <c r="E99"/>
  <c r="G8"/>
  <c r="V8" s="1"/>
  <c r="G4"/>
  <c r="V4" s="1"/>
  <c r="O92"/>
  <c r="O89"/>
  <c r="O86"/>
  <c r="O75"/>
  <c r="O71"/>
  <c r="O67"/>
  <c r="O59"/>
  <c r="O55"/>
  <c r="V33"/>
  <c r="V87" i="55"/>
  <c r="O71"/>
  <c r="O63"/>
  <c r="G55"/>
  <c r="V55" s="1"/>
  <c r="O51"/>
  <c r="G47"/>
  <c r="V47" s="1"/>
  <c r="G43"/>
  <c r="O35"/>
  <c r="V32"/>
  <c r="G23"/>
  <c r="V23" s="1"/>
  <c r="E99"/>
  <c r="O13"/>
  <c r="O3"/>
  <c r="O95"/>
  <c r="O62"/>
  <c r="O11"/>
  <c r="O9"/>
  <c r="D99"/>
  <c r="V93" i="58"/>
  <c r="O81"/>
  <c r="G59"/>
  <c r="O57"/>
  <c r="O53"/>
  <c r="V37"/>
  <c r="G27"/>
  <c r="O27" s="1"/>
  <c r="V66"/>
  <c r="V30"/>
  <c r="G94" i="57"/>
  <c r="V94" s="1"/>
  <c r="G90"/>
  <c r="V90" s="1"/>
  <c r="G58"/>
  <c r="V58" s="1"/>
  <c r="G42"/>
  <c r="V42" s="1"/>
  <c r="G10"/>
  <c r="V10" s="1"/>
  <c r="O4"/>
  <c r="G91" i="58"/>
  <c r="G75"/>
  <c r="V61"/>
  <c r="G43"/>
  <c r="V41"/>
  <c r="E99"/>
  <c r="G11"/>
  <c r="V11" s="1"/>
  <c r="V77"/>
  <c r="O29"/>
  <c r="O17"/>
  <c r="O14"/>
  <c r="D99"/>
  <c r="G74" i="57"/>
  <c r="V74" s="1"/>
  <c r="G66"/>
  <c r="V66" s="1"/>
  <c r="G50"/>
  <c r="V50" s="1"/>
  <c r="G25"/>
  <c r="V25" s="1"/>
  <c r="G22"/>
  <c r="V22" s="1"/>
  <c r="G18"/>
  <c r="O18" s="1"/>
  <c r="G9"/>
  <c r="V9" s="1"/>
  <c r="O56"/>
  <c r="O44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V76"/>
  <c r="O28"/>
  <c r="O35"/>
  <c r="O52"/>
  <c r="V6"/>
  <c r="O78"/>
  <c r="V63"/>
  <c r="V12"/>
  <c r="V86"/>
  <c r="AD99" i="63"/>
  <c r="AC99"/>
  <c r="AC99" i="62"/>
  <c r="AD99"/>
  <c r="AC99" i="61"/>
  <c r="V64" i="57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0" i="57" l="1"/>
  <c r="O56" i="58"/>
  <c r="V27"/>
  <c r="O94" i="57"/>
  <c r="O8" i="56"/>
  <c r="O11" i="58"/>
  <c r="O55" i="55"/>
  <c r="O66" i="57"/>
  <c r="O10"/>
  <c r="O24" i="55"/>
  <c r="O4" i="56"/>
  <c r="O47" i="55"/>
  <c r="O12" i="56"/>
  <c r="O43" i="55"/>
  <c r="V43"/>
  <c r="O59" i="58"/>
  <c r="V59"/>
  <c r="O61" i="57"/>
  <c r="O50"/>
  <c r="O25"/>
  <c r="O22"/>
  <c r="V13"/>
  <c r="O9"/>
  <c r="O91" i="58"/>
  <c r="V91"/>
  <c r="O75"/>
  <c r="V75"/>
  <c r="V43"/>
  <c r="O43"/>
  <c r="V45" i="57"/>
  <c r="V18"/>
  <c r="O77"/>
  <c r="V53"/>
  <c r="O21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1" i="54" l="1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9"/>
  <c r="CV4"/>
  <c r="BM42"/>
  <c r="BM96"/>
  <c r="DI96" s="1"/>
  <c r="E96" i="40" s="1"/>
  <c r="BM62" i="54"/>
  <c r="DI62" s="1"/>
  <c r="E62" i="40" s="1"/>
  <c r="BM40" i="54"/>
  <c r="DI40" s="1"/>
  <c r="E40" i="40" s="1"/>
  <c r="BM16" i="54"/>
  <c r="DI16" s="1"/>
  <c r="E16" i="40" s="1"/>
  <c r="BM4" i="54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AY70"/>
  <c r="AY67"/>
  <c r="AY24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DH5" s="1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BM97" i="54"/>
  <c r="BM35"/>
  <c r="BM38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DH86" s="1"/>
  <c r="D86" i="40" s="1"/>
  <c r="BF88" i="54"/>
  <c r="BF91"/>
  <c r="BF92"/>
  <c r="DH92" s="1"/>
  <c r="D92" i="40" s="1"/>
  <c r="BF97" i="54"/>
  <c r="DI5"/>
  <c r="E5" i="40" s="1"/>
  <c r="BF17" i="54"/>
  <c r="BF30"/>
  <c r="DH30" s="1"/>
  <c r="D30" i="40" s="1"/>
  <c r="DJ34" i="54"/>
  <c r="F34" i="40" s="1"/>
  <c r="BF49" i="54"/>
  <c r="BF4"/>
  <c r="BF6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AY29" i="54"/>
  <c r="DH29"/>
  <c r="D29" i="40" s="1"/>
  <c r="AY32" i="54"/>
  <c r="DH32"/>
  <c r="D32" i="40" s="1"/>
  <c r="AY40" i="54"/>
  <c r="CE40"/>
  <c r="AY45"/>
  <c r="AY47"/>
  <c r="AY48"/>
  <c r="AY58"/>
  <c r="DI58"/>
  <c r="E58" i="40" s="1"/>
  <c r="AY62" i="54"/>
  <c r="AY72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J39"/>
  <c r="F39" i="40" s="1"/>
  <c r="AY44" i="54"/>
  <c r="AY53"/>
  <c r="CE53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AY18" i="54"/>
  <c r="AY3"/>
  <c r="DG3" s="1"/>
  <c r="C3" i="40" s="1"/>
  <c r="CF8" i="54"/>
  <c r="AY11"/>
  <c r="DG11" s="1"/>
  <c r="C11" i="40" s="1"/>
  <c r="AY13" i="54"/>
  <c r="DH16"/>
  <c r="D16" i="40" s="1"/>
  <c r="AY21" i="54"/>
  <c r="AY23"/>
  <c r="DG23" s="1"/>
  <c r="C23" i="40" s="1"/>
  <c r="DH23" i="54"/>
  <c r="D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AY68"/>
  <c r="AY71"/>
  <c r="DI71"/>
  <c r="E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98" s="1"/>
  <c r="C98" i="40" s="1"/>
  <c r="DG5" i="54"/>
  <c r="C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G43" i="54"/>
  <c r="C43" i="40" s="1"/>
  <c r="DH43" i="54"/>
  <c r="D43" i="40" s="1"/>
  <c r="DJ43" i="54"/>
  <c r="F43" i="40" s="1"/>
  <c r="AR46" i="54"/>
  <c r="DF46" s="1"/>
  <c r="B46" i="40" s="1"/>
  <c r="DG46" i="54"/>
  <c r="C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33" i="54" l="1"/>
  <c r="DD71"/>
  <c r="DD55"/>
  <c r="CW82"/>
  <c r="CW10"/>
  <c r="CP38"/>
  <c r="CP30"/>
  <c r="DK6"/>
  <c r="D5" i="40"/>
  <c r="DK5" i="54"/>
  <c r="CI68"/>
  <c r="CI17"/>
  <c r="CI9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" i="40" l="1"/>
  <c r="AE99" i="29"/>
  <c r="AE99" i="27"/>
  <c r="AE99" i="28"/>
  <c r="D99" i="40"/>
  <c r="G99" s="1"/>
  <c r="AE99" i="26"/>
  <c r="G5" i="40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M8" i="44"/>
  <c r="G4" i="62"/>
  <c r="A8" i="44"/>
  <c r="B8"/>
  <c r="D7"/>
  <c r="AF10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N9" i="28" s="1"/>
  <c r="U9" i="53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U18"/>
  <c r="T18"/>
  <c r="N18" i="26" s="1"/>
  <c r="O18" i="53"/>
  <c r="S18"/>
  <c r="N18" i="24" s="1"/>
  <c r="W18" i="53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V19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AE24" i="44"/>
  <c r="C20" i="53"/>
  <c r="Q18"/>
  <c r="P24" i="44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U20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J27" i="44"/>
  <c r="G23" i="61"/>
  <c r="V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O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T36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AG30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N40" i="24" s="1"/>
  <c r="W40" i="53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AF43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W4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N45" i="29" s="1"/>
  <c r="V45" i="53"/>
  <c r="U45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AF51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N57" i="29" s="1"/>
  <c r="V57" i="53"/>
  <c r="N57" i="28" s="1"/>
  <c r="U57" i="53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N63" i="24" s="1"/>
  <c r="W63" i="53"/>
  <c r="N63" i="29" s="1"/>
  <c r="V63" i="53"/>
  <c r="U6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N63" i="28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N71" i="24" s="1"/>
  <c r="W71" i="53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N76" i="29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J80" s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O82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AE87" i="44"/>
  <c r="Q81" i="53"/>
  <c r="C83" i="52"/>
  <c r="P87" i="44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W86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N88" i="28" s="1"/>
  <c r="U88" i="53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N90" i="27" s="1"/>
  <c r="T90" i="53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<sst xmlns="http://schemas.openxmlformats.org/spreadsheetml/2006/main" count="8197" uniqueCount="508">
  <si>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</si>
  <si>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</si>
  <si>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</si>
  <si>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</si>
  <si>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</si>
  <si>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</si>
  <si>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</si>
  <si>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</si>
  <si>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</si>
  <si>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</si>
  <si>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</si>
  <si>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</si>
  <si>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</si>
  <si>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</si>
  <si>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</si>
  <si>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</si>
  <si>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</si>
  <si>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</si>
  <si>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</si>
  <si>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</si>
  <si>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</si>
  <si>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</si>
  <si>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</si>
  <si>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</si>
  <si>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</si>
  <si>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</si>
  <si>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</si>
  <si>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</si>
  <si>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</si>
  <si>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</si>
  <si>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</si>
  <si>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</si>
  <si>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</si>
  <si>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</si>
  <si>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</si>
  <si>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</si>
  <si>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</si>
  <si>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</si>
  <si>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</si>
  <si>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</si>
  <si>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</si>
  <si>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</si>
  <si>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</si>
  <si>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</si>
  <si>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</si>
  <si>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</si>
  <si>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</si>
  <si>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</si>
  <si>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</si>
  <si>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</si>
  <si>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</si>
  <si>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</si>
  <si>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</si>
  <si>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</si>
  <si>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</si>
  <si>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</si>
  <si>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</si>
  <si>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</si>
  <si>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</si>
  <si>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</si>
  <si>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</si>
  <si>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</si>
  <si>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</si>
  <si>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</si>
  <si>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</si>
  <si>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</si>
  <si>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</si>
  <si>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</si>
  <si>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</si>
  <si>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</si>
  <si>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</si>
  <si>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</si>
  <si>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</si>
  <si>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</si>
  <si>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</si>
  <si>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</si>
  <si>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</si>
  <si>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</si>
  <si>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</si>
  <si>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</si>
  <si>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</si>
  <si>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</si>
  <si>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</si>
  <si>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</si>
  <si>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</si>
  <si>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</si>
  <si>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</si>
  <si>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</si>
  <si>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</si>
  <si>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</si>
  <si>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</si>
  <si>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</si>
  <si>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</si>
  <si>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</si>
  <si>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</si>
  <si>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</si>
  <si>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</si>
  <si>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</si>
  <si>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</si>
  <si>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</si>
  <si>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</si>
  <si>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</si>
  <si>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</si>
  <si>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</si>
  <si>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</si>
  <si>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</si>
  <si>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</si>
  <si>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</si>
  <si>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</si>
  <si>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</si>
  <si>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</si>
  <si>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</si>
  <si>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</si>
  <si>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</si>
  <si>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</si>
  <si>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</si>
  <si>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</si>
  <si>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</si>
  <si>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</si>
  <si>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</si>
  <si>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</si>
  <si>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</si>
  <si>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</si>
  <si>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</si>
  <si>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</si>
  <si>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</si>
  <si>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</si>
  <si>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</si>
  <si>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</si>
  <si>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</si>
  <si>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</si>
  <si>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</si>
  <si>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</si>
  <si>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</si>
  <si>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</si>
  <si>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</si>
  <si>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</si>
  <si>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</si>
  <si>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</si>
  <si>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</si>
  <si>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</si>
  <si>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</si>
  <si>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</si>
  <si>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</si>
  <si>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</si>
  <si>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</si>
  <si>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</si>
  <si>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</si>
  <si>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</si>
  <si>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</si>
  <si>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</si>
  <si>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</si>
  <si>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</si>
  <si>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</si>
  <si>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</si>
  <si>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</si>
  <si>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</si>
  <si>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</si>
  <si>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</si>
  <si>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</si>
  <si>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</si>
  <si>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</si>
  <si>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</si>
  <si>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</si>
  <si>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</si>
  <si>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</si>
  <si>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</si>
  <si>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</si>
  <si>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</si>
  <si>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</si>
  <si>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</si>
  <si>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</si>
  <si>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</si>
  <si>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</si>
  <si>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</si>
  <si>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</si>
  <si>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</si>
  <si>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</si>
  <si>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</si>
  <si>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</si>
  <si>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</si>
  <si>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</si>
  <si>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</si>
  <si>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</si>
  <si>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</si>
  <si>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</si>
  <si>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</si>
  <si>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</si>
  <si>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</si>
  <si>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</si>
  <si>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</si>
  <si>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</si>
  <si>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</si>
  <si>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</si>
  <si>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</si>
  <si>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</si>
  <si>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</si>
  <si>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</si>
  <si>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</si>
  <si>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</si>
  <si>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</si>
  <si>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</si>
  <si>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</si>
  <si>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</si>
  <si>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</si>
  <si>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</si>
  <si>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</si>
  <si>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</si>
  <si>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</si>
  <si>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</si>
  <si>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</si>
  <si>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</si>
  <si>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</si>
  <si>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</si>
  <si>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</si>
  <si>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</si>
  <si>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</si>
  <si>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</si>
  <si>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</si>
  <si>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</si>
  <si>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</si>
  <si>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</si>
  <si>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</si>
  <si>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</si>
  <si>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</si>
  <si>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</si>
  <si>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</si>
  <si>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</si>
  <si>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</si>
  <si>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</si>
  <si>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</si>
  <si>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</si>
  <si>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</si>
  <si>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</si>
  <si>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</si>
  <si>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</si>
  <si>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</si>
  <si>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</si>
  <si>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</si>
  <si>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</si>
  <si>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</si>
  <si>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</si>
  <si>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</si>
  <si>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</si>
  <si>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</si>
  <si>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</si>
  <si>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</si>
  <si>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</si>
  <si>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</si>
  <si>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</si>
  <si>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</si>
  <si>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</si>
  <si>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</si>
  <si>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</si>
  <si>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</si>
  <si>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</si>
  <si>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</si>
  <si>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</si>
  <si>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</si>
  <si>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</si>
  <si>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</si>
  <si>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</si>
  <si>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</si>
  <si>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</si>
  <si>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</si>
  <si>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</si>
  <si>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</si>
  <si>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</si>
  <si>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</si>
  <si>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</si>
  <si>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</si>
  <si>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</si>
  <si>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</si>
  <si>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</si>
  <si>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</si>
  <si>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</si>
  <si>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</si>
  <si>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</si>
  <si>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</si>
  <si>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</si>
  <si>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</si>
  <si>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</si>
  <si>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</si>
  <si>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</si>
  <si>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</si>
  <si>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</si>
  <si>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</si>
  <si>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</si>
  <si>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</si>
  <si>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</si>
  <si>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</si>
  <si>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</si>
  <si>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</si>
  <si>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</si>
  <si>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</si>
  <si>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</si>
  <si>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</si>
  <si>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</si>
  <si>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</si>
  <si>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</si>
  <si>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</si>
  <si>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</si>
  <si>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</si>
  <si>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</si>
  <si>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</si>
  <si>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</si>
  <si>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</si>
  <si>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</si>
  <si>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</si>
  <si>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</si>
  <si>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</si>
  <si>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</si>
  <si>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</si>
  <si>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</si>
  <si>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</si>
  <si>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</si>
  <si>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</si>
  <si>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</si>
  <si>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</si>
  <si>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</si>
  <si>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</si>
  <si>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</si>
  <si>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</si>
  <si>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</si>
  <si>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</si>
  <si>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</si>
  <si>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</si>
  <si>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</si>
  <si>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</si>
  <si>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</si>
  <si>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</si>
  <si>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</si>
  <si>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</si>
  <si>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</si>
  <si>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</si>
  <si>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</si>
  <si>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</si>
  <si>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</si>
  <si>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</si>
  <si>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</si>
  <si>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</si>
  <si>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</si>
  <si>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</si>
  <si>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</si>
  <si>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</si>
  <si>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</si>
  <si>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</si>
  <si>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</si>
  <si>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</si>
  <si>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</si>
  <si>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</si>
  <si>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</si>
  <si>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</si>
  <si>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</si>
  <si>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</si>
  <si>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</si>
  <si>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</si>
  <si>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</si>
  <si>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</si>
  <si>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</si>
  <si>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</si>
  <si>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</si>
  <si>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</si>
  <si>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</si>
  <si>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</si>
  <si>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</si>
  <si>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</si>
  <si>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</si>
  <si>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</si>
  <si>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</si>
  <si>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</si>
  <si>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</si>
  <si>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</si>
  <si>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</si>
  <si>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</si>
  <si>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</si>
  <si>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</si>
  <si>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</si>
  <si>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</si>
  <si>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</si>
  <si>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</si>
  <si>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</si>
  <si>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</si>
  <si>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</si>
  <si>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</si>
  <si>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</si>
  <si>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</si>
  <si>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</si>
  <si>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</si>
  <si>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</si>
  <si>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</si>
  <si>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</si>
  <si>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</si>
  <si>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</si>
  <si>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</si>
  <si>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</si>
  <si>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</si>
  <si>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</si>
  <si>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</si>
  <si>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</si>
  <si>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</si>
  <si>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</si>
  <si>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</si>
  <si>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</si>
  <si>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</si>
  <si>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</si>
  <si>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</si>
  <si>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</si>
  <si>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</si>
  <si>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</si>
  <si>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</si>
  <si>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</si>
  <si>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</si>
  <si>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</si>
  <si>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</si>
  <si>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</si>
  <si>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</si>
  <si>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</si>
  <si>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</si>
  <si>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</si>
  <si>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</si>
  <si>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</si>
  <si>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</si>
  <si>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</si>
  <si>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</si>
  <si>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</si>
  <si>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</si>
  <si>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</si>
  <si>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</si>
  <si>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</si>
  <si>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</si>
  <si>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</si>
  <si>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</si>
  <si>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</si>
  <si>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</si>
  <si>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</si>
  <si>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</si>
  <si>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</si>
  <si>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</si>
  <si>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</si>
  <si>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</si>
  <si>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</si>
  <si>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</si>
  <si>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</si>
  <si>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</si>
  <si>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</si>
  <si>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</si>
  <si>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</si>
  <si>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</si>
  <si>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</si>
  <si>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</si>
  <si>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</si>
  <si>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</si>
  <si>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</si>
  <si>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</si>
  <si>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</si>
  <si>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</si>
  <si>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</si>
  <si>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</si>
  <si>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</si>
  <si>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</si>
  <si>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</si>
  <si>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</si>
  <si>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</si>
  <si>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</si>
  <si>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</si>
  <si>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</si>
  <si>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</si>
  <si>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</si>
  <si>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</si>
  <si>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</si>
  <si>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</si>
  <si>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</si>
  <si>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</si>
  <si>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</si>
  <si>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</si>
  <si>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</si>
  <si>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</si>
  <si>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</si>
  <si>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</si>
  <si>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</si>
  <si>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</si>
  <si>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</si>
  <si>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</si>
  <si>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</si>
  <si>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51IS2022/10/31</t>
  </si>
  <si>
    <t>ADHPL</t>
  </si>
  <si>
    <t>CHANJUII</t>
  </si>
  <si>
    <t>GBHHPL</t>
  </si>
  <si>
    <t>GEE_HP</t>
  </si>
  <si>
    <t>ITCWIND</t>
  </si>
  <si>
    <t>KWHEP</t>
  </si>
  <si>
    <t>MALANA</t>
  </si>
  <si>
    <t>Manipur_Ben</t>
  </si>
  <si>
    <t>Meghalaya_Ben</t>
  </si>
  <si>
    <t>NSLSTUNGBHDRA</t>
  </si>
  <si>
    <t>SAINJ</t>
  </si>
  <si>
    <t>SHPPBPL</t>
  </si>
  <si>
    <t>SIKKIM</t>
  </si>
  <si>
    <t>SORANG_HEP</t>
  </si>
  <si>
    <t>Teesta_III</t>
  </si>
  <si>
    <t>HP</t>
  </si>
  <si>
    <t>MSEB_Beneficiary</t>
  </si>
  <si>
    <t>TS1PL_BKN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</si>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</sst>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DEE2E6"/>
      </left>
      <right style="medium">
        <color rgb="FFDEE2E6"/>
      </right>
      <top style="medium">
        <color rgb="FFDEE2E6"/>
      </top>
      <bottom style="medium">
        <color rgb="FFDEE2E6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41" xfId="0" applyFont="1" applyBorder="1" applyAlignment="1">
      <alignment vertical="top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-0.5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-0.5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-0.5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-0.5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-0.5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-0.5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-0.5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-0.5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-0.5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-0.5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-0.5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-0.5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-0.5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-0.5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-0.5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-0.5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-0.5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-0.5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-0.5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-0.5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-0.5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-0.5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-0.5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-0.5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-0.5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-0.5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-0.5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-0.5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-0.5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-0.5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-0.5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-0.5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-0.5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-0.5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-0.5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-0.5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-0.5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-0.5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-0.5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-0.5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-0.5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-0.5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-0.5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-0.5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-0.5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-0.5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-0.5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-0.5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-0.5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-0.5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-0.5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-0.5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-0.5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-0.5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-0.5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-0.5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-0.5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-0.5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-0.5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-0.5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-0.5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-0.5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-0.5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-0.5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-0.5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-0.5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-0.5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-0.5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-0.5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-0.5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-0.5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-0.5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-0.5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-0.5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-0.5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-0.5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-0.5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-0.5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-0.5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-0.5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-0.5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-0.5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-0.5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-0.5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-0.5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-0.5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-0.5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-0.5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-0.5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-0.5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-0.5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-0.5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-0.5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274.44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274.44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274.44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272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272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272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272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8" thickBot="1">
      <c r="A1" s="208">
        <v>448.01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44865</v>
      </c>
      <c r="Z3" s="37">
        <f>S3</f>
        <v>44865</v>
      </c>
      <c r="AE3" s="36"/>
      <c r="AH3" s="38">
        <f>AV4</f>
        <v>44865</v>
      </c>
    </row>
    <row r="4" spans="1:48" ht="15.75" thickBot="1">
      <c r="A4" s="37">
        <f>frq!A1</f>
        <v>44865</v>
      </c>
      <c r="L4" s="37">
        <f>frq!A1</f>
        <v>44865</v>
      </c>
      <c r="P4" s="37">
        <f>frq!A1</f>
        <v>44865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44865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6.8610000000000004E-2</v>
      </c>
      <c r="H6" s="54">
        <f>(BAWANA!U3+BAWANA!V3)/4000</f>
        <v>0</v>
      </c>
      <c r="I6" s="54"/>
      <c r="J6" s="54">
        <f>G6+H6+I6</f>
        <v>6.8610000000000004E-2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5.5</v>
      </c>
      <c r="Q6">
        <f>EDWPCL!C3</f>
        <v>5.5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13.192</v>
      </c>
      <c r="AF6" s="56">
        <f>'MSW BWN'!C3</f>
        <v>13.192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6.8610000000000004E-2</v>
      </c>
      <c r="H7" s="54">
        <f>(BAWANA!U4+BAWANA!V4)/4000</f>
        <v>0</v>
      </c>
      <c r="I7" s="54"/>
      <c r="J7" s="54">
        <f t="shared" ref="J7:J70" si="3">G7+H7+I7</f>
        <v>6.8610000000000004E-2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5.5</v>
      </c>
      <c r="Q7">
        <f>EDWPCL!C4</f>
        <v>5.5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14.92</v>
      </c>
      <c r="AF7" s="56">
        <f>'MSW BWN'!C4</f>
        <v>14.92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6.8610000000000004E-2</v>
      </c>
      <c r="H8" s="54">
        <f>(BAWANA!U5+BAWANA!V5)/4000</f>
        <v>0</v>
      </c>
      <c r="I8" s="54"/>
      <c r="J8" s="54">
        <f t="shared" si="3"/>
        <v>6.8610000000000004E-2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5.5</v>
      </c>
      <c r="Q8">
        <f>EDWPCL!C5</f>
        <v>5.5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15.628</v>
      </c>
      <c r="AF8" s="56">
        <f>'MSW BWN'!C5</f>
        <v>15.628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5.5</v>
      </c>
      <c r="Q9">
        <f>EDWPCL!C6</f>
        <v>5.5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15.476000000000001</v>
      </c>
      <c r="AF9" s="56">
        <f>'MSW BWN'!C6</f>
        <v>15.476000000000001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5.5</v>
      </c>
      <c r="Q10">
        <f>EDWPCL!C7</f>
        <v>5.5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15.244</v>
      </c>
      <c r="AF10" s="56">
        <f>'MSW BWN'!C7</f>
        <v>15.244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5.5</v>
      </c>
      <c r="Q11">
        <f>EDWPCL!C8</f>
        <v>5.5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15.88</v>
      </c>
      <c r="AF11" s="56">
        <f>'MSW BWN'!C8</f>
        <v>15.88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5.5</v>
      </c>
      <c r="Q12">
        <f>EDWPCL!C9</f>
        <v>5.5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17.032</v>
      </c>
      <c r="AF12" s="56">
        <f>'MSW BWN'!C9</f>
        <v>17.032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5.5</v>
      </c>
      <c r="Q13">
        <f>EDWPCL!C10</f>
        <v>5.5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17.760000000000002</v>
      </c>
      <c r="AF13" s="56">
        <f>'MSW BWN'!C10</f>
        <v>17.760000000000002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5.5</v>
      </c>
      <c r="Q14">
        <f>EDWPCL!C11</f>
        <v>5.5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18.376000000000001</v>
      </c>
      <c r="AF14" s="56">
        <f>'MSW BWN'!C11</f>
        <v>18.376000000000001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5.5</v>
      </c>
      <c r="Q15">
        <f>EDWPCL!C12</f>
        <v>5.5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19.143999999999998</v>
      </c>
      <c r="AF15" s="56">
        <f>'MSW BWN'!C12</f>
        <v>19.143999999999998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5.5</v>
      </c>
      <c r="Q16">
        <f>EDWPCL!C13</f>
        <v>5.5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19.084</v>
      </c>
      <c r="AF16" s="56">
        <f>'MSW BWN'!C13</f>
        <v>19.084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5.5</v>
      </c>
      <c r="Q17">
        <f>EDWPCL!C14</f>
        <v>5.5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19.143999999999998</v>
      </c>
      <c r="AF17" s="56">
        <f>'MSW BWN'!C14</f>
        <v>19.143999999999998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5.5</v>
      </c>
      <c r="Q18">
        <f>EDWPCL!C15</f>
        <v>5.5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18.911999999999999</v>
      </c>
      <c r="AF18" s="56">
        <f>'MSW BWN'!C15</f>
        <v>18.911999999999999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5.5</v>
      </c>
      <c r="Q19">
        <f>EDWPCL!C16</f>
        <v>5.5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18.391999999999999</v>
      </c>
      <c r="AF19" s="56">
        <f>'MSW BWN'!C16</f>
        <v>18.391999999999999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5.5</v>
      </c>
      <c r="Q20">
        <f>EDWPCL!C17</f>
        <v>5.5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17.896000000000001</v>
      </c>
      <c r="AF20" s="56">
        <f>'MSW BWN'!C17</f>
        <v>17.896000000000001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5.5</v>
      </c>
      <c r="Q21">
        <f>EDWPCL!C18</f>
        <v>5.5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18.103999999999999</v>
      </c>
      <c r="AF21" s="56">
        <f>'MSW BWN'!C18</f>
        <v>18.103999999999999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5.5</v>
      </c>
      <c r="Q22">
        <f>EDWPCL!C19</f>
        <v>5.5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18.431999999999999</v>
      </c>
      <c r="AF22" s="56">
        <f>'MSW BWN'!C19</f>
        <v>18.431999999999999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5.5</v>
      </c>
      <c r="Q23">
        <f>EDWPCL!C20</f>
        <v>5.5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18.815999999999999</v>
      </c>
      <c r="AF23" s="56">
        <f>'MSW BWN'!C20</f>
        <v>18.815999999999999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5.5</v>
      </c>
      <c r="Q24">
        <f>EDWPCL!C21</f>
        <v>5.5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18.007999999999999</v>
      </c>
      <c r="AF24" s="56">
        <f>'MSW BWN'!C21</f>
        <v>18.007999999999999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5.5</v>
      </c>
      <c r="Q25">
        <f>EDWPCL!C22</f>
        <v>5.5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18.164000000000001</v>
      </c>
      <c r="AF25" s="56">
        <f>'MSW BWN'!C22</f>
        <v>18.164000000000001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5.5</v>
      </c>
      <c r="Q26">
        <f>EDWPCL!C23</f>
        <v>5.5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18.527999999999999</v>
      </c>
      <c r="AF26" s="56">
        <f>'MSW BWN'!C23</f>
        <v>18.527999999999999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5.5</v>
      </c>
      <c r="Q27">
        <f>EDWPCL!C24</f>
        <v>5.5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17.643999999999998</v>
      </c>
      <c r="AF27" s="56">
        <f>'MSW BWN'!C24</f>
        <v>17.643999999999998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5.5</v>
      </c>
      <c r="Q28">
        <f>EDWPCL!C25</f>
        <v>5.5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17.335999999999999</v>
      </c>
      <c r="AF28" s="56">
        <f>'MSW BWN'!C25</f>
        <v>17.335999999999999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5.5</v>
      </c>
      <c r="Q29">
        <f>EDWPCL!C26</f>
        <v>5.5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16.8</v>
      </c>
      <c r="AF29" s="56">
        <f>'MSW BWN'!C26</f>
        <v>16.8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5.5</v>
      </c>
      <c r="Q30">
        <f>EDWPCL!C27</f>
        <v>5.5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16.184000000000001</v>
      </c>
      <c r="AF30" s="56">
        <f>'MSW BWN'!C27</f>
        <v>16.184000000000001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5.5</v>
      </c>
      <c r="Q31">
        <f>EDWPCL!C28</f>
        <v>5.5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16.760000000000002</v>
      </c>
      <c r="AF31" s="56">
        <f>'MSW BWN'!C28</f>
        <v>16.760000000000002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5.5</v>
      </c>
      <c r="Q32">
        <f>EDWPCL!C29</f>
        <v>5.5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16.704000000000001</v>
      </c>
      <c r="AF32" s="56">
        <f>'MSW BWN'!C29</f>
        <v>16.704000000000001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5.5</v>
      </c>
      <c r="Q33">
        <f>EDWPCL!C30</f>
        <v>5.5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16.456</v>
      </c>
      <c r="AF33" s="56">
        <f>'MSW BWN'!C30</f>
        <v>16.456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5.5</v>
      </c>
      <c r="Q34">
        <f>EDWPCL!C31</f>
        <v>5.5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17.068000000000001</v>
      </c>
      <c r="AF34" s="56">
        <f>'MSW BWN'!C31</f>
        <v>17.068000000000001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5.5</v>
      </c>
      <c r="Q35">
        <f>EDWPCL!C32</f>
        <v>5.5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16.952000000000002</v>
      </c>
      <c r="AF35" s="56">
        <f>'MSW BWN'!C32</f>
        <v>16.952000000000002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5.5</v>
      </c>
      <c r="Q36">
        <f>EDWPCL!C33</f>
        <v>5.5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17.547999999999998</v>
      </c>
      <c r="AF36" s="56">
        <f>'MSW BWN'!C33</f>
        <v>17.547999999999998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5.5</v>
      </c>
      <c r="Q37">
        <f>EDWPCL!C34</f>
        <v>5.5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17.143999999999998</v>
      </c>
      <c r="AF37" s="56">
        <f>'MSW BWN'!C34</f>
        <v>17.143999999999998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5.5</v>
      </c>
      <c r="Q38">
        <f>EDWPCL!C35</f>
        <v>5.5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17.452000000000002</v>
      </c>
      <c r="AF38" s="56">
        <f>'MSW BWN'!C35</f>
        <v>17.452000000000002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5.5</v>
      </c>
      <c r="Q39">
        <f>EDWPCL!C36</f>
        <v>5.5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17.356000000000002</v>
      </c>
      <c r="AF39" s="56">
        <f>'MSW BWN'!C36</f>
        <v>17.356000000000002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5.5</v>
      </c>
      <c r="Q40">
        <f>EDWPCL!C37</f>
        <v>5.5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17.164000000000001</v>
      </c>
      <c r="AF40" s="56">
        <f>'MSW BWN'!C37</f>
        <v>17.164000000000001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5.5</v>
      </c>
      <c r="Q41">
        <f>EDWPCL!C38</f>
        <v>5.5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17.047999999999998</v>
      </c>
      <c r="AF41" s="56">
        <f>'MSW BWN'!C38</f>
        <v>17.047999999999998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5.5</v>
      </c>
      <c r="Q42">
        <f>EDWPCL!C39</f>
        <v>5.5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17.876000000000001</v>
      </c>
      <c r="AF42" s="56">
        <f>'MSW BWN'!C39</f>
        <v>17.876000000000001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5.5</v>
      </c>
      <c r="Q43">
        <f>EDWPCL!C40</f>
        <v>5.5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18.143999999999998</v>
      </c>
      <c r="AF43" s="56">
        <f>'MSW BWN'!C40</f>
        <v>18.143999999999998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5.5</v>
      </c>
      <c r="Q44">
        <f>EDWPCL!C41</f>
        <v>5.5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17.452000000000002</v>
      </c>
      <c r="AF44" s="56">
        <f>'MSW BWN'!C41</f>
        <v>17.452000000000002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5.5</v>
      </c>
      <c r="Q45">
        <f>EDWPCL!C42</f>
        <v>5.5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18.260000000000002</v>
      </c>
      <c r="AF45" s="56">
        <f>'MSW BWN'!C42</f>
        <v>18.260000000000002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5.5</v>
      </c>
      <c r="Q46">
        <f>EDWPCL!C43</f>
        <v>5.5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18.007999999999999</v>
      </c>
      <c r="AF46" s="56">
        <f>'MSW BWN'!C43</f>
        <v>18.007999999999999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5.5</v>
      </c>
      <c r="Q47">
        <f>EDWPCL!C44</f>
        <v>5.5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17.815999999999999</v>
      </c>
      <c r="AF47" s="56">
        <f>'MSW BWN'!C44</f>
        <v>17.815999999999999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5.5</v>
      </c>
      <c r="Q48">
        <f>EDWPCL!C45</f>
        <v>5.5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18.22</v>
      </c>
      <c r="AF48" s="56">
        <f>'MSW BWN'!C45</f>
        <v>18.22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5.5</v>
      </c>
      <c r="Q49">
        <f>EDWPCL!C46</f>
        <v>5.5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16.436</v>
      </c>
      <c r="AF49" s="56">
        <f>'MSW BWN'!C46</f>
        <v>16.436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5.5</v>
      </c>
      <c r="Q50">
        <f>EDWPCL!C47</f>
        <v>5.5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16.992000000000001</v>
      </c>
      <c r="AF50" s="56">
        <f>'MSW BWN'!C47</f>
        <v>16.992000000000001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5.5</v>
      </c>
      <c r="Q51">
        <f>EDWPCL!C48</f>
        <v>5.5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18.143999999999998</v>
      </c>
      <c r="AF51" s="56">
        <f>'MSW BWN'!C48</f>
        <v>18.143999999999998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5.5</v>
      </c>
      <c r="Q52">
        <f>EDWPCL!C49</f>
        <v>5.5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17.356000000000002</v>
      </c>
      <c r="AF52" s="56">
        <f>'MSW BWN'!C49</f>
        <v>17.356000000000002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5.5</v>
      </c>
      <c r="Q53">
        <f>EDWPCL!C50</f>
        <v>5.5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18.547999999999998</v>
      </c>
      <c r="AF53" s="56">
        <f>'MSW BWN'!C50</f>
        <v>18.547999999999998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5.5</v>
      </c>
      <c r="Q54">
        <f>EDWPCL!C51</f>
        <v>5.5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18.431999999999999</v>
      </c>
      <c r="AF54" s="56">
        <f>'MSW BWN'!C51</f>
        <v>18.431999999999999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5.5</v>
      </c>
      <c r="Q55">
        <f>EDWPCL!C52</f>
        <v>5.5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17.815999999999999</v>
      </c>
      <c r="AF55" s="56">
        <f>'MSW BWN'!C52</f>
        <v>17.815999999999999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5.5</v>
      </c>
      <c r="Q56">
        <f>EDWPCL!C53</f>
        <v>5.5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16.456</v>
      </c>
      <c r="AF56" s="56">
        <f>'MSW BWN'!C53</f>
        <v>16.456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5.5</v>
      </c>
      <c r="Q57">
        <f>EDWPCL!C54</f>
        <v>5.5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16.376000000000001</v>
      </c>
      <c r="AF57" s="56">
        <f>'MSW BWN'!C54</f>
        <v>16.376000000000001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5.5</v>
      </c>
      <c r="Q58">
        <f>EDWPCL!C55</f>
        <v>5.5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17.664000000000001</v>
      </c>
      <c r="AF58" s="56">
        <f>'MSW BWN'!C55</f>
        <v>17.664000000000001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5.5</v>
      </c>
      <c r="Q59">
        <f>EDWPCL!C56</f>
        <v>5.5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18.664000000000001</v>
      </c>
      <c r="AF59" s="56">
        <f>'MSW BWN'!C56</f>
        <v>18.664000000000001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5.5</v>
      </c>
      <c r="Q60">
        <f>EDWPCL!C57</f>
        <v>5.5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18.776</v>
      </c>
      <c r="AF60" s="56">
        <f>'MSW BWN'!C57</f>
        <v>18.776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5.5</v>
      </c>
      <c r="Q61">
        <f>EDWPCL!C58</f>
        <v>5.5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18.103999999999999</v>
      </c>
      <c r="AF61" s="56">
        <f>'MSW BWN'!C58</f>
        <v>18.103999999999999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5.5</v>
      </c>
      <c r="Q62">
        <f>EDWPCL!C59</f>
        <v>5.5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16.744</v>
      </c>
      <c r="AF62" s="56">
        <f>'MSW BWN'!C59</f>
        <v>16.744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5.5</v>
      </c>
      <c r="Q63">
        <f>EDWPCL!C60</f>
        <v>5.5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18.335999999999999</v>
      </c>
      <c r="AF63" s="56">
        <f>'MSW BWN'!C60</f>
        <v>18.335999999999999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5.5</v>
      </c>
      <c r="Q64">
        <f>EDWPCL!C61</f>
        <v>5.5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18.143999999999998</v>
      </c>
      <c r="AF64" s="56">
        <f>'MSW BWN'!C61</f>
        <v>18.143999999999998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5.5</v>
      </c>
      <c r="Q65">
        <f>EDWPCL!C62</f>
        <v>5.5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17.396000000000001</v>
      </c>
      <c r="AF65" s="56">
        <f>'MSW BWN'!C62</f>
        <v>17.396000000000001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5.5</v>
      </c>
      <c r="Q66">
        <f>EDWPCL!C63</f>
        <v>5.5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16.896000000000001</v>
      </c>
      <c r="AF66" s="56">
        <f>'MSW BWN'!C63</f>
        <v>16.896000000000001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5.5</v>
      </c>
      <c r="Q67">
        <f>EDWPCL!C64</f>
        <v>5.5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16.78</v>
      </c>
      <c r="AF67" s="56">
        <f>'MSW BWN'!C64</f>
        <v>16.78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5.5</v>
      </c>
      <c r="Q68">
        <f>EDWPCL!C65</f>
        <v>5.5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18.143999999999998</v>
      </c>
      <c r="AF68" s="56">
        <f>'MSW BWN'!C65</f>
        <v>18.143999999999998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5.5</v>
      </c>
      <c r="Q69">
        <f>EDWPCL!C66</f>
        <v>5.5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18.007999999999999</v>
      </c>
      <c r="AF69" s="56">
        <f>'MSW BWN'!C66</f>
        <v>18.007999999999999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5.5</v>
      </c>
      <c r="Q70">
        <f>EDWPCL!C67</f>
        <v>5.5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17.704000000000001</v>
      </c>
      <c r="AF70" s="56">
        <f>'MSW BWN'!C67</f>
        <v>17.704000000000001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5.5</v>
      </c>
      <c r="Q71">
        <f>EDWPCL!C68</f>
        <v>5.5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18.007999999999999</v>
      </c>
      <c r="AF71" s="56">
        <f>'MSW BWN'!C68</f>
        <v>18.007999999999999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5.5</v>
      </c>
      <c r="Q72">
        <f>EDWPCL!C69</f>
        <v>5.5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17.684000000000001</v>
      </c>
      <c r="AF72" s="56">
        <f>'MSW BWN'!C69</f>
        <v>17.684000000000001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5.5</v>
      </c>
      <c r="Q73">
        <f>EDWPCL!C70</f>
        <v>5.5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17.547999999999998</v>
      </c>
      <c r="AF73" s="56">
        <f>'MSW BWN'!C70</f>
        <v>17.547999999999998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5.5</v>
      </c>
      <c r="Q74">
        <f>EDWPCL!C71</f>
        <v>5.5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17.760000000000002</v>
      </c>
      <c r="AF74" s="56">
        <f>'MSW BWN'!C71</f>
        <v>17.760000000000002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5.5</v>
      </c>
      <c r="Q75">
        <f>EDWPCL!C72</f>
        <v>5.5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16.916</v>
      </c>
      <c r="AF75" s="56">
        <f>'MSW BWN'!C72</f>
        <v>16.916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5.5</v>
      </c>
      <c r="Q76">
        <f>EDWPCL!C73</f>
        <v>5.5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15.496</v>
      </c>
      <c r="AF76" s="56">
        <f>'MSW BWN'!C73</f>
        <v>15.496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5.5</v>
      </c>
      <c r="Q77">
        <f>EDWPCL!C74</f>
        <v>5.5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16.724</v>
      </c>
      <c r="AF77" s="56">
        <f>'MSW BWN'!C74</f>
        <v>16.724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6.8000000000000005E-2</v>
      </c>
      <c r="H78" s="54">
        <f>(BAWANA!U75+BAWANA!V75)/4000</f>
        <v>0</v>
      </c>
      <c r="I78" s="54"/>
      <c r="J78" s="54">
        <f t="shared" si="9"/>
        <v>6.8000000000000005E-2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5.5</v>
      </c>
      <c r="Q78">
        <f>EDWPCL!C75</f>
        <v>5.5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17.32</v>
      </c>
      <c r="AF78" s="56">
        <f>'MSW BWN'!C75</f>
        <v>17.32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6.8000000000000005E-2</v>
      </c>
      <c r="H79" s="54">
        <f>(BAWANA!U76+BAWANA!V76)/4000</f>
        <v>0</v>
      </c>
      <c r="I79" s="54"/>
      <c r="J79" s="54">
        <f t="shared" si="9"/>
        <v>6.8000000000000005E-2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5.5</v>
      </c>
      <c r="Q79">
        <f>EDWPCL!C76</f>
        <v>5.5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16.588000000000001</v>
      </c>
      <c r="AF79" s="56">
        <f>'MSW BWN'!C76</f>
        <v>16.588000000000001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6.8000000000000005E-2</v>
      </c>
      <c r="H80" s="54">
        <f>(BAWANA!U77+BAWANA!V77)/4000</f>
        <v>0</v>
      </c>
      <c r="I80" s="54"/>
      <c r="J80" s="54">
        <f t="shared" si="9"/>
        <v>6.8000000000000005E-2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5.5</v>
      </c>
      <c r="Q80">
        <f>EDWPCL!C77</f>
        <v>5.5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17.376000000000001</v>
      </c>
      <c r="AF80" s="56">
        <f>'MSW BWN'!C77</f>
        <v>17.376000000000001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6.8000000000000005E-2</v>
      </c>
      <c r="H81" s="54">
        <f>(BAWANA!U78+BAWANA!V78)/4000</f>
        <v>0</v>
      </c>
      <c r="I81" s="54"/>
      <c r="J81" s="54">
        <f t="shared" si="9"/>
        <v>6.8000000000000005E-2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5.5</v>
      </c>
      <c r="Q81">
        <f>EDWPCL!C78</f>
        <v>5.5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16.78</v>
      </c>
      <c r="AF81" s="56">
        <f>'MSW BWN'!C78</f>
        <v>16.78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5.5</v>
      </c>
      <c r="Q82">
        <f>EDWPCL!C79</f>
        <v>5.5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16.936</v>
      </c>
      <c r="AF82" s="56">
        <f>'MSW BWN'!C79</f>
        <v>16.936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5.5</v>
      </c>
      <c r="Q83">
        <f>EDWPCL!C80</f>
        <v>5.5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15.992000000000001</v>
      </c>
      <c r="AF83" s="56">
        <f>'MSW BWN'!C80</f>
        <v>15.992000000000001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5.5</v>
      </c>
      <c r="Q84">
        <f>EDWPCL!C81</f>
        <v>5.5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15.608000000000001</v>
      </c>
      <c r="AF84" s="56">
        <f>'MSW BWN'!C81</f>
        <v>15.608000000000001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5.5</v>
      </c>
      <c r="Q85">
        <f>EDWPCL!C82</f>
        <v>5.5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17.088000000000001</v>
      </c>
      <c r="AF85" s="56">
        <f>'MSW BWN'!C82</f>
        <v>17.088000000000001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5.5</v>
      </c>
      <c r="Q86">
        <f>EDWPCL!C83</f>
        <v>5.5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16.34</v>
      </c>
      <c r="AF86" s="56">
        <f>'MSW BWN'!C83</f>
        <v>16.34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5.5</v>
      </c>
      <c r="Q87">
        <f>EDWPCL!C84</f>
        <v>5.5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17.608000000000001</v>
      </c>
      <c r="AF87" s="56">
        <f>'MSW BWN'!C84</f>
        <v>17.608000000000001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5.5</v>
      </c>
      <c r="Q88">
        <f>EDWPCL!C85</f>
        <v>5.5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18.488</v>
      </c>
      <c r="AF88" s="56">
        <f>'MSW BWN'!C85</f>
        <v>18.488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5.5</v>
      </c>
      <c r="Q89">
        <f>EDWPCL!C86</f>
        <v>5.5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18.68</v>
      </c>
      <c r="AF89" s="56">
        <f>'MSW BWN'!C86</f>
        <v>18.68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5.5</v>
      </c>
      <c r="Q90">
        <f>EDWPCL!C87</f>
        <v>5.5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18.239999999999998</v>
      </c>
      <c r="AF90" s="56">
        <f>'MSW BWN'!C87</f>
        <v>18.239999999999998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5.5</v>
      </c>
      <c r="Q91">
        <f>EDWPCL!C88</f>
        <v>5.5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17.088000000000001</v>
      </c>
      <c r="AF91" s="56">
        <f>'MSW BWN'!C88</f>
        <v>17.088000000000001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5.5</v>
      </c>
      <c r="Q92">
        <f>EDWPCL!C89</f>
        <v>5.5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17.643999999999998</v>
      </c>
      <c r="AF92" s="56">
        <f>'MSW BWN'!C89</f>
        <v>17.643999999999998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5.5</v>
      </c>
      <c r="Q93">
        <f>EDWPCL!C90</f>
        <v>5.5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18.088000000000001</v>
      </c>
      <c r="AF93" s="56">
        <f>'MSW BWN'!C90</f>
        <v>18.088000000000001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5.5</v>
      </c>
      <c r="Q94">
        <f>EDWPCL!C91</f>
        <v>5.5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18.103999999999999</v>
      </c>
      <c r="AF94" s="56">
        <f>'MSW BWN'!C91</f>
        <v>18.103999999999999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5.5</v>
      </c>
      <c r="Q95">
        <f>EDWPCL!C92</f>
        <v>5.5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17.492000000000001</v>
      </c>
      <c r="AF95" s="56">
        <f>'MSW BWN'!C92</f>
        <v>17.492000000000001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5.5</v>
      </c>
      <c r="Q96">
        <f>EDWPCL!C93</f>
        <v>5.5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18.047999999999998</v>
      </c>
      <c r="AF96" s="56">
        <f>'MSW BWN'!C93</f>
        <v>18.047999999999998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5.5</v>
      </c>
      <c r="Q97">
        <f>EDWPCL!C94</f>
        <v>5.5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18.103999999999999</v>
      </c>
      <c r="AF97" s="56">
        <f>'MSW BWN'!C94</f>
        <v>18.103999999999999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5.5</v>
      </c>
      <c r="Q98">
        <f>EDWPCL!C95</f>
        <v>5.5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18.488</v>
      </c>
      <c r="AF98" s="56">
        <f>'MSW BWN'!C95</f>
        <v>18.488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5.5</v>
      </c>
      <c r="Q99">
        <f>EDWPCL!C96</f>
        <v>5.5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18.391999999999999</v>
      </c>
      <c r="AF99" s="56">
        <f>'MSW BWN'!C96</f>
        <v>18.391999999999999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5.5</v>
      </c>
      <c r="Q100">
        <f>EDWPCL!C97</f>
        <v>5.5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17.739999999999998</v>
      </c>
      <c r="AF100" s="56">
        <f>'MSW BWN'!C97</f>
        <v>17.739999999999998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5.5</v>
      </c>
      <c r="Q101">
        <f>EDWPCL!C98</f>
        <v>5.5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17.396000000000001</v>
      </c>
      <c r="AF101" s="56">
        <f>'MSW BWN'!C98</f>
        <v>17.396000000000001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6.4853299999999905</v>
      </c>
      <c r="H102" s="54">
        <f t="shared" si="14"/>
        <v>0</v>
      </c>
      <c r="I102" s="54"/>
      <c r="J102" s="54">
        <f t="shared" si="14"/>
        <v>6.4853299999999905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528</v>
      </c>
      <c r="Q102" s="71">
        <f t="shared" si="15"/>
        <v>528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1675.2039999999997</v>
      </c>
      <c r="AF102" s="71">
        <f t="shared" si="16"/>
        <v>1675.2039999999997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44865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1.45</v>
      </c>
      <c r="M3" s="114">
        <v>0</v>
      </c>
      <c r="N3" s="113">
        <v>-54</v>
      </c>
      <c r="O3" s="95">
        <v>-35</v>
      </c>
      <c r="P3" s="95">
        <v>0</v>
      </c>
      <c r="Q3" s="95">
        <v>0</v>
      </c>
      <c r="R3" s="95">
        <v>0</v>
      </c>
      <c r="S3" s="114">
        <v>0</v>
      </c>
      <c r="U3" s="115">
        <v>-89</v>
      </c>
      <c r="V3" s="116">
        <v>1.45</v>
      </c>
      <c r="W3">
        <v>-54</v>
      </c>
      <c r="X3">
        <v>-35</v>
      </c>
      <c r="Y3">
        <v>1.45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1.45</v>
      </c>
      <c r="M4" s="116">
        <v>0</v>
      </c>
      <c r="N4" s="115">
        <v>-53</v>
      </c>
      <c r="O4" s="88">
        <v>-40</v>
      </c>
      <c r="P4" s="88">
        <v>0</v>
      </c>
      <c r="Q4" s="88">
        <v>0</v>
      </c>
      <c r="R4" s="88">
        <v>0</v>
      </c>
      <c r="S4" s="116">
        <v>0</v>
      </c>
      <c r="U4" s="115">
        <v>-93</v>
      </c>
      <c r="V4" s="116">
        <v>1.45</v>
      </c>
      <c r="W4">
        <v>-53</v>
      </c>
      <c r="X4">
        <v>-40</v>
      </c>
      <c r="Y4">
        <v>1.45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1.45</v>
      </c>
      <c r="M5" s="116">
        <v>0</v>
      </c>
      <c r="N5" s="115">
        <v>-33</v>
      </c>
      <c r="O5" s="88">
        <v>-40</v>
      </c>
      <c r="P5" s="88">
        <v>-30</v>
      </c>
      <c r="Q5" s="88">
        <v>0</v>
      </c>
      <c r="R5" s="88">
        <v>0</v>
      </c>
      <c r="S5" s="116">
        <v>0</v>
      </c>
      <c r="U5" s="115">
        <v>-103</v>
      </c>
      <c r="V5" s="116">
        <v>1.45</v>
      </c>
      <c r="W5">
        <v>-33</v>
      </c>
      <c r="X5">
        <v>-40</v>
      </c>
      <c r="Y5">
        <v>1.45</v>
      </c>
      <c r="Z5">
        <v>0</v>
      </c>
      <c r="AA5">
        <v>-30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0.77</v>
      </c>
      <c r="M6" s="116">
        <v>0</v>
      </c>
      <c r="N6" s="115">
        <v>-59</v>
      </c>
      <c r="O6" s="88">
        <v>-25</v>
      </c>
      <c r="P6" s="88">
        <v>-40</v>
      </c>
      <c r="Q6" s="88">
        <v>0</v>
      </c>
      <c r="R6" s="88">
        <v>0</v>
      </c>
      <c r="S6" s="116">
        <v>0</v>
      </c>
      <c r="U6" s="115">
        <v>-124</v>
      </c>
      <c r="V6" s="116">
        <v>0.77</v>
      </c>
      <c r="W6">
        <v>-59</v>
      </c>
      <c r="X6">
        <v>-25</v>
      </c>
      <c r="Y6">
        <v>0.77</v>
      </c>
      <c r="Z6">
        <v>0</v>
      </c>
      <c r="AA6">
        <v>-40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5.79</v>
      </c>
      <c r="M7" s="116">
        <v>0</v>
      </c>
      <c r="N7" s="115">
        <v>-103</v>
      </c>
      <c r="O7" s="88">
        <v>-15</v>
      </c>
      <c r="P7" s="88">
        <v>-65</v>
      </c>
      <c r="Q7" s="88">
        <v>0</v>
      </c>
      <c r="R7" s="88">
        <v>0</v>
      </c>
      <c r="S7" s="116">
        <v>0</v>
      </c>
      <c r="U7" s="115">
        <v>-183</v>
      </c>
      <c r="V7" s="116">
        <v>5.79</v>
      </c>
      <c r="W7">
        <v>-103</v>
      </c>
      <c r="X7">
        <v>-15</v>
      </c>
      <c r="Y7">
        <v>5.79</v>
      </c>
      <c r="Z7">
        <v>0</v>
      </c>
      <c r="AA7">
        <v>-65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-78</v>
      </c>
      <c r="O8" s="88">
        <v>0</v>
      </c>
      <c r="P8" s="88">
        <v>-35</v>
      </c>
      <c r="Q8" s="88">
        <v>0</v>
      </c>
      <c r="R8" s="88">
        <v>0</v>
      </c>
      <c r="S8" s="116">
        <v>0</v>
      </c>
      <c r="U8" s="115">
        <v>-113</v>
      </c>
      <c r="V8" s="116">
        <v>0</v>
      </c>
      <c r="W8">
        <v>-78</v>
      </c>
      <c r="X8">
        <v>0</v>
      </c>
      <c r="Y8">
        <v>0</v>
      </c>
      <c r="Z8">
        <v>0</v>
      </c>
      <c r="AA8">
        <v>-35</v>
      </c>
    </row>
    <row r="9" spans="1:27">
      <c r="G9" t="s">
        <v>51</v>
      </c>
      <c r="H9" s="115">
        <v>0</v>
      </c>
      <c r="I9" s="88">
        <v>30.88</v>
      </c>
      <c r="J9" s="88">
        <v>0</v>
      </c>
      <c r="K9" s="88">
        <v>0</v>
      </c>
      <c r="L9" s="88">
        <v>1.93</v>
      </c>
      <c r="M9" s="116">
        <v>0</v>
      </c>
      <c r="N9" s="115">
        <v>-36</v>
      </c>
      <c r="O9" s="88">
        <v>0</v>
      </c>
      <c r="P9" s="88">
        <v>-10</v>
      </c>
      <c r="Q9" s="88">
        <v>0</v>
      </c>
      <c r="R9" s="88">
        <v>0</v>
      </c>
      <c r="S9" s="116">
        <v>0</v>
      </c>
      <c r="U9" s="115">
        <v>-46</v>
      </c>
      <c r="V9" s="116">
        <v>32.81</v>
      </c>
      <c r="W9">
        <v>-36</v>
      </c>
      <c r="X9">
        <v>30.88</v>
      </c>
      <c r="Y9">
        <v>1.93</v>
      </c>
      <c r="Z9">
        <v>0</v>
      </c>
      <c r="AA9">
        <v>-10</v>
      </c>
    </row>
    <row r="10" spans="1:27">
      <c r="G10" t="s">
        <v>52</v>
      </c>
      <c r="H10" s="115">
        <v>30.88</v>
      </c>
      <c r="I10" s="88">
        <v>0</v>
      </c>
      <c r="J10" s="88">
        <v>0</v>
      </c>
      <c r="K10" s="88">
        <v>0</v>
      </c>
      <c r="L10" s="88">
        <v>1.93</v>
      </c>
      <c r="M10" s="116">
        <v>0</v>
      </c>
      <c r="N10" s="115">
        <v>0</v>
      </c>
      <c r="O10" s="88">
        <v>0</v>
      </c>
      <c r="P10" s="88">
        <v>-20</v>
      </c>
      <c r="Q10" s="88">
        <v>0</v>
      </c>
      <c r="R10" s="88">
        <v>0</v>
      </c>
      <c r="S10" s="116">
        <v>0</v>
      </c>
      <c r="U10" s="115">
        <v>-20</v>
      </c>
      <c r="V10" s="116">
        <v>32.81</v>
      </c>
      <c r="W10">
        <v>30.88</v>
      </c>
      <c r="X10">
        <v>0</v>
      </c>
      <c r="Y10">
        <v>1.93</v>
      </c>
      <c r="Z10">
        <v>0</v>
      </c>
      <c r="AA10">
        <v>-20</v>
      </c>
    </row>
    <row r="11" spans="1:27">
      <c r="G11" t="s">
        <v>53</v>
      </c>
      <c r="H11" s="115">
        <v>26.05</v>
      </c>
      <c r="I11" s="88">
        <v>0</v>
      </c>
      <c r="J11" s="88">
        <v>0</v>
      </c>
      <c r="K11" s="88">
        <v>0</v>
      </c>
      <c r="L11" s="88">
        <v>1.45</v>
      </c>
      <c r="M11" s="116">
        <v>0</v>
      </c>
      <c r="N11" s="115">
        <v>0</v>
      </c>
      <c r="O11" s="88">
        <v>-50</v>
      </c>
      <c r="P11" s="88">
        <v>-70</v>
      </c>
      <c r="Q11" s="88">
        <v>-45</v>
      </c>
      <c r="R11" s="88">
        <v>0</v>
      </c>
      <c r="S11" s="116">
        <v>0</v>
      </c>
      <c r="U11" s="115">
        <v>-165</v>
      </c>
      <c r="V11" s="116">
        <v>27.5</v>
      </c>
      <c r="W11">
        <v>26.05</v>
      </c>
      <c r="X11">
        <v>-50</v>
      </c>
      <c r="Y11">
        <v>1.45</v>
      </c>
      <c r="Z11">
        <v>-45</v>
      </c>
      <c r="AA11">
        <v>-70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0.97</v>
      </c>
      <c r="M12" s="116">
        <v>0</v>
      </c>
      <c r="N12" s="115">
        <v>0</v>
      </c>
      <c r="O12" s="88">
        <v>-30</v>
      </c>
      <c r="P12" s="88">
        <v>-30</v>
      </c>
      <c r="Q12" s="88">
        <v>0</v>
      </c>
      <c r="R12" s="88">
        <v>0</v>
      </c>
      <c r="S12" s="116">
        <v>0</v>
      </c>
      <c r="U12" s="115">
        <v>-60</v>
      </c>
      <c r="V12" s="116">
        <v>0.96</v>
      </c>
      <c r="W12">
        <v>0</v>
      </c>
      <c r="X12">
        <v>-30</v>
      </c>
      <c r="Y12">
        <v>0.97</v>
      </c>
      <c r="Z12">
        <v>0</v>
      </c>
      <c r="AA12">
        <v>-30</v>
      </c>
    </row>
    <row r="13" spans="1:27">
      <c r="G13" t="s">
        <v>55</v>
      </c>
      <c r="H13" s="115">
        <v>29.92</v>
      </c>
      <c r="I13" s="88">
        <v>0</v>
      </c>
      <c r="J13" s="88">
        <v>0</v>
      </c>
      <c r="K13" s="88">
        <v>0</v>
      </c>
      <c r="L13" s="88">
        <v>5.79</v>
      </c>
      <c r="M13" s="116">
        <v>0</v>
      </c>
      <c r="N13" s="115">
        <v>0</v>
      </c>
      <c r="O13" s="88">
        <v>-30</v>
      </c>
      <c r="P13" s="88">
        <v>-20</v>
      </c>
      <c r="Q13" s="88">
        <v>0</v>
      </c>
      <c r="R13" s="88">
        <v>0</v>
      </c>
      <c r="S13" s="116">
        <v>0</v>
      </c>
      <c r="U13" s="115">
        <v>-50</v>
      </c>
      <c r="V13" s="116">
        <v>35.700000000000003</v>
      </c>
      <c r="W13">
        <v>29.92</v>
      </c>
      <c r="X13">
        <v>-30</v>
      </c>
      <c r="Y13">
        <v>5.79</v>
      </c>
      <c r="Z13">
        <v>0</v>
      </c>
      <c r="AA13">
        <v>-20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-30</v>
      </c>
      <c r="P14" s="88">
        <v>-30</v>
      </c>
      <c r="Q14" s="88">
        <v>0</v>
      </c>
      <c r="R14" s="88">
        <v>0</v>
      </c>
      <c r="S14" s="116">
        <v>0</v>
      </c>
      <c r="U14" s="115">
        <v>-60</v>
      </c>
      <c r="V14" s="116">
        <v>0</v>
      </c>
      <c r="W14">
        <v>0</v>
      </c>
      <c r="X14">
        <v>-30</v>
      </c>
      <c r="Y14">
        <v>0</v>
      </c>
      <c r="Z14">
        <v>0</v>
      </c>
      <c r="AA14">
        <v>-30</v>
      </c>
    </row>
    <row r="15" spans="1:27">
      <c r="G15" t="s">
        <v>57</v>
      </c>
      <c r="H15" s="115">
        <v>75.27</v>
      </c>
      <c r="I15" s="88">
        <v>0</v>
      </c>
      <c r="J15" s="88">
        <v>0</v>
      </c>
      <c r="K15" s="88">
        <v>0</v>
      </c>
      <c r="L15" s="88">
        <v>1.45</v>
      </c>
      <c r="M15" s="116">
        <v>0</v>
      </c>
      <c r="N15" s="115">
        <v>0</v>
      </c>
      <c r="O15" s="88">
        <v>-30</v>
      </c>
      <c r="P15" s="88">
        <v>-70</v>
      </c>
      <c r="Q15" s="88">
        <v>0</v>
      </c>
      <c r="R15" s="88">
        <v>0</v>
      </c>
      <c r="S15" s="116">
        <v>0</v>
      </c>
      <c r="U15" s="115">
        <v>-100</v>
      </c>
      <c r="V15" s="116">
        <v>76.72</v>
      </c>
      <c r="W15">
        <v>75.27</v>
      </c>
      <c r="X15">
        <v>-30</v>
      </c>
      <c r="Y15">
        <v>1.45</v>
      </c>
      <c r="Z15">
        <v>0</v>
      </c>
      <c r="AA15">
        <v>-70</v>
      </c>
    </row>
    <row r="16" spans="1:27">
      <c r="G16" t="s">
        <v>58</v>
      </c>
      <c r="H16" s="115">
        <v>44.39</v>
      </c>
      <c r="I16" s="88">
        <v>0</v>
      </c>
      <c r="J16" s="88">
        <v>0</v>
      </c>
      <c r="K16" s="88">
        <v>0</v>
      </c>
      <c r="L16" s="88">
        <v>1.45</v>
      </c>
      <c r="M16" s="116">
        <v>0</v>
      </c>
      <c r="N16" s="115">
        <v>0</v>
      </c>
      <c r="O16" s="88">
        <v>-20</v>
      </c>
      <c r="P16" s="88">
        <v>-25</v>
      </c>
      <c r="Q16" s="88">
        <v>-45</v>
      </c>
      <c r="R16" s="88">
        <v>0</v>
      </c>
      <c r="S16" s="116">
        <v>0</v>
      </c>
      <c r="U16" s="115">
        <v>-90</v>
      </c>
      <c r="V16" s="116">
        <v>45.84</v>
      </c>
      <c r="W16">
        <v>44.39</v>
      </c>
      <c r="X16">
        <v>-20</v>
      </c>
      <c r="Y16">
        <v>1.45</v>
      </c>
      <c r="Z16">
        <v>-45</v>
      </c>
      <c r="AA16">
        <v>-25</v>
      </c>
    </row>
    <row r="17" spans="7:27">
      <c r="G17" t="s">
        <v>59</v>
      </c>
      <c r="H17" s="115">
        <v>26.05</v>
      </c>
      <c r="I17" s="88">
        <v>4.83</v>
      </c>
      <c r="J17" s="88">
        <v>0</v>
      </c>
      <c r="K17" s="88">
        <v>0</v>
      </c>
      <c r="L17" s="88">
        <v>1.45</v>
      </c>
      <c r="M17" s="116">
        <v>0</v>
      </c>
      <c r="N17" s="115">
        <v>0</v>
      </c>
      <c r="O17" s="88">
        <v>0</v>
      </c>
      <c r="P17" s="88">
        <v>-30</v>
      </c>
      <c r="Q17" s="88">
        <v>0</v>
      </c>
      <c r="R17" s="88">
        <v>0</v>
      </c>
      <c r="S17" s="116">
        <v>0</v>
      </c>
      <c r="U17" s="115">
        <v>-30</v>
      </c>
      <c r="V17" s="116">
        <v>32.33</v>
      </c>
      <c r="W17">
        <v>26.05</v>
      </c>
      <c r="X17">
        <v>4.83</v>
      </c>
      <c r="Y17">
        <v>1.45</v>
      </c>
      <c r="Z17">
        <v>0</v>
      </c>
      <c r="AA17">
        <v>-30</v>
      </c>
    </row>
    <row r="18" spans="7:27">
      <c r="G18" t="s">
        <v>60</v>
      </c>
      <c r="H18" s="115">
        <v>29.92</v>
      </c>
      <c r="I18" s="88">
        <v>0</v>
      </c>
      <c r="J18" s="88">
        <v>0</v>
      </c>
      <c r="K18" s="88">
        <v>0</v>
      </c>
      <c r="L18" s="88">
        <v>0.77</v>
      </c>
      <c r="M18" s="116">
        <v>0</v>
      </c>
      <c r="N18" s="115">
        <v>0</v>
      </c>
      <c r="O18" s="88">
        <v>-35</v>
      </c>
      <c r="P18" s="88">
        <v>-30</v>
      </c>
      <c r="Q18" s="88">
        <v>0</v>
      </c>
      <c r="R18" s="88">
        <v>0</v>
      </c>
      <c r="S18" s="116">
        <v>0</v>
      </c>
      <c r="U18" s="115">
        <v>-65</v>
      </c>
      <c r="V18" s="116">
        <v>30.69</v>
      </c>
      <c r="W18">
        <v>29.92</v>
      </c>
      <c r="X18">
        <v>-35</v>
      </c>
      <c r="Y18">
        <v>0.77</v>
      </c>
      <c r="Z18">
        <v>0</v>
      </c>
      <c r="AA18">
        <v>-30</v>
      </c>
    </row>
    <row r="19" spans="7:27">
      <c r="G19" t="s">
        <v>61</v>
      </c>
      <c r="H19" s="115">
        <v>91.68</v>
      </c>
      <c r="I19" s="88">
        <v>0</v>
      </c>
      <c r="J19" s="88">
        <v>0</v>
      </c>
      <c r="K19" s="88">
        <v>0</v>
      </c>
      <c r="L19" s="88">
        <v>6.27</v>
      </c>
      <c r="M19" s="116">
        <v>0</v>
      </c>
      <c r="N19" s="115">
        <v>0</v>
      </c>
      <c r="O19" s="88">
        <v>0</v>
      </c>
      <c r="P19" s="88">
        <v>-75</v>
      </c>
      <c r="Q19" s="88">
        <v>0</v>
      </c>
      <c r="R19" s="88">
        <v>0</v>
      </c>
      <c r="S19" s="116">
        <v>0</v>
      </c>
      <c r="U19" s="115">
        <v>-75</v>
      </c>
      <c r="V19" s="116">
        <v>97.95</v>
      </c>
      <c r="W19">
        <v>91.68</v>
      </c>
      <c r="X19">
        <v>0</v>
      </c>
      <c r="Y19">
        <v>6.27</v>
      </c>
      <c r="Z19">
        <v>0</v>
      </c>
      <c r="AA19">
        <v>-75</v>
      </c>
    </row>
    <row r="20" spans="7:27">
      <c r="G20" t="s">
        <v>62</v>
      </c>
      <c r="H20" s="115">
        <v>89.75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-25</v>
      </c>
      <c r="Q20" s="88">
        <v>0</v>
      </c>
      <c r="R20" s="88">
        <v>0</v>
      </c>
      <c r="S20" s="116">
        <v>0</v>
      </c>
      <c r="U20" s="115">
        <v>-25</v>
      </c>
      <c r="V20" s="116">
        <v>89.74</v>
      </c>
      <c r="W20">
        <v>89.75</v>
      </c>
      <c r="X20">
        <v>0</v>
      </c>
      <c r="Y20">
        <v>0</v>
      </c>
      <c r="Z20">
        <v>0</v>
      </c>
      <c r="AA20">
        <v>-25</v>
      </c>
    </row>
    <row r="21" spans="7:27">
      <c r="G21" t="s">
        <v>63</v>
      </c>
      <c r="H21" s="115">
        <v>67.55</v>
      </c>
      <c r="I21" s="88">
        <v>0</v>
      </c>
      <c r="J21" s="88">
        <v>0</v>
      </c>
      <c r="K21" s="88">
        <v>0</v>
      </c>
      <c r="L21" s="88">
        <v>1.93</v>
      </c>
      <c r="M21" s="116">
        <v>0</v>
      </c>
      <c r="N21" s="115">
        <v>0</v>
      </c>
      <c r="O21" s="88">
        <v>-22</v>
      </c>
      <c r="P21" s="88">
        <v>-30</v>
      </c>
      <c r="Q21" s="88">
        <v>-45</v>
      </c>
      <c r="R21" s="88">
        <v>0</v>
      </c>
      <c r="S21" s="116">
        <v>0</v>
      </c>
      <c r="U21" s="115">
        <v>-97</v>
      </c>
      <c r="V21" s="116">
        <v>69.48</v>
      </c>
      <c r="W21">
        <v>67.55</v>
      </c>
      <c r="X21">
        <v>-22</v>
      </c>
      <c r="Y21">
        <v>1.93</v>
      </c>
      <c r="Z21">
        <v>-45</v>
      </c>
      <c r="AA21">
        <v>-30</v>
      </c>
    </row>
    <row r="22" spans="7:27">
      <c r="G22" t="s">
        <v>64</v>
      </c>
      <c r="H22" s="115">
        <v>31.84</v>
      </c>
      <c r="I22" s="88">
        <v>0</v>
      </c>
      <c r="J22" s="88">
        <v>0</v>
      </c>
      <c r="K22" s="88">
        <v>0</v>
      </c>
      <c r="L22" s="88">
        <v>3.38</v>
      </c>
      <c r="M22" s="116">
        <v>0</v>
      </c>
      <c r="N22" s="115">
        <v>0</v>
      </c>
      <c r="O22" s="88">
        <v>-33</v>
      </c>
      <c r="P22" s="88">
        <v>-85</v>
      </c>
      <c r="Q22" s="88">
        <v>0</v>
      </c>
      <c r="R22" s="88">
        <v>0</v>
      </c>
      <c r="S22" s="116">
        <v>0</v>
      </c>
      <c r="U22" s="115">
        <v>-118</v>
      </c>
      <c r="V22" s="116">
        <v>35.22</v>
      </c>
      <c r="W22">
        <v>31.84</v>
      </c>
      <c r="X22">
        <v>-33</v>
      </c>
      <c r="Y22">
        <v>3.38</v>
      </c>
      <c r="Z22">
        <v>0</v>
      </c>
      <c r="AA22">
        <v>-85</v>
      </c>
    </row>
    <row r="23" spans="7:27">
      <c r="G23" t="s">
        <v>65</v>
      </c>
      <c r="H23" s="115">
        <v>90.71</v>
      </c>
      <c r="I23" s="88">
        <v>0</v>
      </c>
      <c r="J23" s="88">
        <v>0</v>
      </c>
      <c r="K23" s="88">
        <v>0</v>
      </c>
      <c r="L23" s="88">
        <v>0.97</v>
      </c>
      <c r="M23" s="116">
        <v>0</v>
      </c>
      <c r="N23" s="115">
        <v>0</v>
      </c>
      <c r="O23" s="88">
        <v>-45</v>
      </c>
      <c r="P23" s="88">
        <v>-50</v>
      </c>
      <c r="Q23" s="88">
        <v>0</v>
      </c>
      <c r="R23" s="88">
        <v>0</v>
      </c>
      <c r="S23" s="116">
        <v>0</v>
      </c>
      <c r="U23" s="115">
        <v>-95</v>
      </c>
      <c r="V23" s="116">
        <v>91.68</v>
      </c>
      <c r="W23">
        <v>90.71</v>
      </c>
      <c r="X23">
        <v>-45</v>
      </c>
      <c r="Y23">
        <v>0.97</v>
      </c>
      <c r="Z23">
        <v>0</v>
      </c>
      <c r="AA23">
        <v>-50</v>
      </c>
    </row>
    <row r="24" spans="7:27">
      <c r="G24" t="s">
        <v>66</v>
      </c>
      <c r="H24" s="115">
        <v>87.81</v>
      </c>
      <c r="I24" s="88">
        <v>0</v>
      </c>
      <c r="J24" s="88">
        <v>0</v>
      </c>
      <c r="K24" s="88">
        <v>0</v>
      </c>
      <c r="L24" s="88">
        <v>0.97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88.78</v>
      </c>
      <c r="W24">
        <v>87.81</v>
      </c>
      <c r="X24">
        <v>0</v>
      </c>
      <c r="Y24">
        <v>0.97</v>
      </c>
      <c r="Z24">
        <v>0</v>
      </c>
      <c r="AA24">
        <v>0</v>
      </c>
    </row>
    <row r="25" spans="7:27">
      <c r="G25" t="s">
        <v>67</v>
      </c>
      <c r="H25" s="115">
        <v>128.35</v>
      </c>
      <c r="I25" s="88">
        <v>0</v>
      </c>
      <c r="J25" s="88">
        <v>28.95</v>
      </c>
      <c r="K25" s="88">
        <v>0</v>
      </c>
      <c r="L25" s="88">
        <v>9.07</v>
      </c>
      <c r="M25" s="116">
        <v>0</v>
      </c>
      <c r="N25" s="115">
        <v>0</v>
      </c>
      <c r="O25" s="88">
        <v>-35</v>
      </c>
      <c r="P25" s="88">
        <v>0</v>
      </c>
      <c r="Q25" s="88">
        <v>0</v>
      </c>
      <c r="R25" s="88">
        <v>0</v>
      </c>
      <c r="S25" s="116">
        <v>0</v>
      </c>
      <c r="U25" s="115">
        <v>-35</v>
      </c>
      <c r="V25" s="116">
        <v>166.37</v>
      </c>
      <c r="W25">
        <v>128.35</v>
      </c>
      <c r="X25">
        <v>-35</v>
      </c>
      <c r="Y25">
        <v>9.07</v>
      </c>
      <c r="Z25">
        <v>0</v>
      </c>
      <c r="AA25">
        <v>28.95</v>
      </c>
    </row>
    <row r="26" spans="7:27">
      <c r="G26" t="s">
        <v>68</v>
      </c>
      <c r="H26" s="115">
        <v>154.4</v>
      </c>
      <c r="I26" s="88">
        <v>0</v>
      </c>
      <c r="J26" s="88">
        <v>0</v>
      </c>
      <c r="K26" s="88">
        <v>0</v>
      </c>
      <c r="L26" s="88">
        <v>2.7</v>
      </c>
      <c r="M26" s="116">
        <v>0</v>
      </c>
      <c r="N26" s="115">
        <v>0</v>
      </c>
      <c r="O26" s="88">
        <v>0</v>
      </c>
      <c r="P26" s="88">
        <v>-50</v>
      </c>
      <c r="Q26" s="88">
        <v>-40</v>
      </c>
      <c r="R26" s="88">
        <v>0</v>
      </c>
      <c r="S26" s="116">
        <v>0</v>
      </c>
      <c r="U26" s="115">
        <v>-90</v>
      </c>
      <c r="V26" s="116">
        <v>157.1</v>
      </c>
      <c r="W26">
        <v>154.4</v>
      </c>
      <c r="X26">
        <v>0</v>
      </c>
      <c r="Y26">
        <v>2.7</v>
      </c>
      <c r="Z26">
        <v>-40</v>
      </c>
      <c r="AA26">
        <v>-50</v>
      </c>
    </row>
    <row r="27" spans="7:27">
      <c r="G27" t="s">
        <v>69</v>
      </c>
      <c r="H27" s="115">
        <v>42.46</v>
      </c>
      <c r="I27" s="88">
        <v>33.78</v>
      </c>
      <c r="J27" s="88">
        <v>0</v>
      </c>
      <c r="K27" s="88">
        <v>9.65</v>
      </c>
      <c r="L27" s="88">
        <v>5.79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91.68</v>
      </c>
      <c r="W27">
        <v>42.46</v>
      </c>
      <c r="X27">
        <v>33.78</v>
      </c>
      <c r="Y27">
        <v>5.79</v>
      </c>
      <c r="Z27">
        <v>9.65</v>
      </c>
      <c r="AA27">
        <v>0</v>
      </c>
    </row>
    <row r="28" spans="7:27">
      <c r="G28" t="s">
        <v>70</v>
      </c>
      <c r="H28" s="115">
        <v>77.19</v>
      </c>
      <c r="I28" s="88">
        <v>24.13</v>
      </c>
      <c r="J28" s="88">
        <v>0</v>
      </c>
      <c r="K28" s="88">
        <v>14.48</v>
      </c>
      <c r="L28" s="88">
        <v>5.79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121.59</v>
      </c>
      <c r="W28">
        <v>77.19</v>
      </c>
      <c r="X28">
        <v>24.13</v>
      </c>
      <c r="Y28">
        <v>5.79</v>
      </c>
      <c r="Z28">
        <v>14.48</v>
      </c>
      <c r="AA28">
        <v>0</v>
      </c>
    </row>
    <row r="29" spans="7:27">
      <c r="G29" t="s">
        <v>71</v>
      </c>
      <c r="H29" s="115">
        <v>31.84</v>
      </c>
      <c r="I29" s="88">
        <v>9.65</v>
      </c>
      <c r="J29" s="88">
        <v>0</v>
      </c>
      <c r="K29" s="88">
        <v>19.3</v>
      </c>
      <c r="L29" s="88">
        <v>6.76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67.55</v>
      </c>
      <c r="W29">
        <v>31.84</v>
      </c>
      <c r="X29">
        <v>9.65</v>
      </c>
      <c r="Y29">
        <v>6.76</v>
      </c>
      <c r="Z29">
        <v>19.3</v>
      </c>
      <c r="AA29">
        <v>0</v>
      </c>
    </row>
    <row r="30" spans="7:27">
      <c r="G30" t="s">
        <v>72</v>
      </c>
      <c r="H30" s="115">
        <v>93.61</v>
      </c>
      <c r="I30" s="88">
        <v>0</v>
      </c>
      <c r="J30" s="88">
        <v>0</v>
      </c>
      <c r="K30" s="88">
        <v>19.3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112.9</v>
      </c>
      <c r="W30">
        <v>93.61</v>
      </c>
      <c r="X30">
        <v>0</v>
      </c>
      <c r="Y30">
        <v>0</v>
      </c>
      <c r="Z30">
        <v>19.3</v>
      </c>
      <c r="AA30">
        <v>0</v>
      </c>
    </row>
    <row r="31" spans="7:27">
      <c r="G31" t="s">
        <v>73</v>
      </c>
      <c r="H31" s="115">
        <v>147.65</v>
      </c>
      <c r="I31" s="88">
        <v>28.95</v>
      </c>
      <c r="J31" s="88">
        <v>0</v>
      </c>
      <c r="K31" s="88">
        <v>0</v>
      </c>
      <c r="L31" s="88">
        <v>12.06</v>
      </c>
      <c r="M31" s="116">
        <v>0</v>
      </c>
      <c r="N31" s="115">
        <v>0</v>
      </c>
      <c r="O31" s="88">
        <v>0</v>
      </c>
      <c r="P31" s="88">
        <v>0</v>
      </c>
      <c r="Q31" s="88">
        <v>-35</v>
      </c>
      <c r="R31" s="88">
        <v>0</v>
      </c>
      <c r="S31" s="116">
        <v>0</v>
      </c>
      <c r="U31" s="115">
        <v>-35</v>
      </c>
      <c r="V31" s="116">
        <v>188.66</v>
      </c>
      <c r="W31">
        <v>147.65</v>
      </c>
      <c r="X31">
        <v>28.95</v>
      </c>
      <c r="Y31">
        <v>12.06</v>
      </c>
      <c r="Z31">
        <v>-35</v>
      </c>
      <c r="AA31">
        <v>0</v>
      </c>
    </row>
    <row r="32" spans="7:27">
      <c r="G32" t="s">
        <v>74</v>
      </c>
      <c r="H32" s="115">
        <v>153.43</v>
      </c>
      <c r="I32" s="88">
        <v>19.3</v>
      </c>
      <c r="J32" s="88">
        <v>53.08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225.81</v>
      </c>
      <c r="W32">
        <v>153.43</v>
      </c>
      <c r="X32">
        <v>19.3</v>
      </c>
      <c r="Y32">
        <v>0</v>
      </c>
      <c r="Z32">
        <v>0</v>
      </c>
      <c r="AA32">
        <v>53.08</v>
      </c>
    </row>
    <row r="33" spans="7:27">
      <c r="G33" t="s">
        <v>75</v>
      </c>
      <c r="H33" s="115">
        <v>151.51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151.5</v>
      </c>
      <c r="W33">
        <v>151.51</v>
      </c>
      <c r="X33">
        <v>0</v>
      </c>
      <c r="Y33">
        <v>0</v>
      </c>
      <c r="Z33">
        <v>0</v>
      </c>
      <c r="AA33">
        <v>0</v>
      </c>
    </row>
    <row r="34" spans="7:27">
      <c r="G34" t="s">
        <v>76</v>
      </c>
      <c r="H34" s="115">
        <v>101.32</v>
      </c>
      <c r="I34" s="88">
        <v>0</v>
      </c>
      <c r="J34" s="88">
        <v>28.95</v>
      </c>
      <c r="K34" s="88">
        <v>33.78</v>
      </c>
      <c r="L34" s="88">
        <v>7.72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171.77</v>
      </c>
      <c r="W34">
        <v>101.32</v>
      </c>
      <c r="X34">
        <v>0</v>
      </c>
      <c r="Y34">
        <v>7.72</v>
      </c>
      <c r="Z34">
        <v>33.78</v>
      </c>
      <c r="AA34">
        <v>28.95</v>
      </c>
    </row>
    <row r="35" spans="7:27">
      <c r="G35" t="s">
        <v>77</v>
      </c>
      <c r="H35" s="115">
        <v>105.19</v>
      </c>
      <c r="I35" s="88">
        <v>0</v>
      </c>
      <c r="J35" s="88">
        <v>0</v>
      </c>
      <c r="K35" s="88">
        <v>28.95</v>
      </c>
      <c r="L35" s="88">
        <v>7.72</v>
      </c>
      <c r="M35" s="116">
        <v>0</v>
      </c>
      <c r="N35" s="115">
        <v>0</v>
      </c>
      <c r="O35" s="88">
        <v>-50</v>
      </c>
      <c r="P35" s="88">
        <v>-40</v>
      </c>
      <c r="Q35" s="88">
        <v>0</v>
      </c>
      <c r="R35" s="88">
        <v>0</v>
      </c>
      <c r="S35" s="116">
        <v>0</v>
      </c>
      <c r="U35" s="115">
        <v>-90</v>
      </c>
      <c r="V35" s="116">
        <v>141.86000000000001</v>
      </c>
      <c r="W35">
        <v>105.19</v>
      </c>
      <c r="X35">
        <v>-50</v>
      </c>
      <c r="Y35">
        <v>7.72</v>
      </c>
      <c r="Z35">
        <v>28.95</v>
      </c>
      <c r="AA35">
        <v>-40</v>
      </c>
    </row>
    <row r="36" spans="7:27">
      <c r="G36" t="s">
        <v>78</v>
      </c>
      <c r="H36" s="115">
        <v>107.12</v>
      </c>
      <c r="I36" s="88">
        <v>0</v>
      </c>
      <c r="J36" s="88">
        <v>0</v>
      </c>
      <c r="K36" s="88">
        <v>28.95</v>
      </c>
      <c r="L36" s="88">
        <v>6.56</v>
      </c>
      <c r="M36" s="116">
        <v>0</v>
      </c>
      <c r="N36" s="115">
        <v>0</v>
      </c>
      <c r="O36" s="88">
        <v>-50</v>
      </c>
      <c r="P36" s="88">
        <v>0</v>
      </c>
      <c r="Q36" s="88">
        <v>0</v>
      </c>
      <c r="R36" s="88">
        <v>0</v>
      </c>
      <c r="S36" s="116">
        <v>0</v>
      </c>
      <c r="U36" s="115">
        <v>-50</v>
      </c>
      <c r="V36" s="116">
        <v>142.63</v>
      </c>
      <c r="W36">
        <v>107.12</v>
      </c>
      <c r="X36">
        <v>-50</v>
      </c>
      <c r="Y36">
        <v>6.56</v>
      </c>
      <c r="Z36">
        <v>28.95</v>
      </c>
      <c r="AA36">
        <v>0</v>
      </c>
    </row>
    <row r="37" spans="7:27">
      <c r="G37" t="s">
        <v>79</v>
      </c>
      <c r="H37" s="115">
        <v>17.37</v>
      </c>
      <c r="I37" s="88">
        <v>0</v>
      </c>
      <c r="J37" s="88">
        <v>0</v>
      </c>
      <c r="K37" s="88">
        <v>48.25</v>
      </c>
      <c r="L37" s="88">
        <v>12.06</v>
      </c>
      <c r="M37" s="116">
        <v>0</v>
      </c>
      <c r="N37" s="115">
        <v>0</v>
      </c>
      <c r="O37" s="88">
        <v>-48</v>
      </c>
      <c r="P37" s="88">
        <v>0</v>
      </c>
      <c r="Q37" s="88">
        <v>0</v>
      </c>
      <c r="R37" s="88">
        <v>0</v>
      </c>
      <c r="S37" s="116">
        <v>0</v>
      </c>
      <c r="U37" s="115">
        <v>-48</v>
      </c>
      <c r="V37" s="116">
        <v>77.680000000000007</v>
      </c>
      <c r="W37">
        <v>17.37</v>
      </c>
      <c r="X37">
        <v>-48</v>
      </c>
      <c r="Y37">
        <v>12.06</v>
      </c>
      <c r="Z37">
        <v>48.25</v>
      </c>
      <c r="AA37">
        <v>0</v>
      </c>
    </row>
    <row r="38" spans="7:27">
      <c r="G38" t="s">
        <v>80</v>
      </c>
      <c r="H38" s="115">
        <v>52.11</v>
      </c>
      <c r="I38" s="88">
        <v>0</v>
      </c>
      <c r="J38" s="88">
        <v>0</v>
      </c>
      <c r="K38" s="88">
        <v>0</v>
      </c>
      <c r="L38" s="88">
        <v>4.34</v>
      </c>
      <c r="M38" s="116">
        <v>0</v>
      </c>
      <c r="N38" s="115">
        <v>0</v>
      </c>
      <c r="O38" s="88">
        <v>-45</v>
      </c>
      <c r="P38" s="88">
        <v>0</v>
      </c>
      <c r="Q38" s="88">
        <v>0</v>
      </c>
      <c r="R38" s="88">
        <v>0</v>
      </c>
      <c r="S38" s="116">
        <v>0</v>
      </c>
      <c r="U38" s="115">
        <v>-45</v>
      </c>
      <c r="V38" s="116">
        <v>56.45</v>
      </c>
      <c r="W38">
        <v>52.11</v>
      </c>
      <c r="X38">
        <v>-45</v>
      </c>
      <c r="Y38">
        <v>4.34</v>
      </c>
      <c r="Z38">
        <v>0</v>
      </c>
      <c r="AA38">
        <v>0</v>
      </c>
    </row>
    <row r="39" spans="7:27">
      <c r="G39" t="s">
        <v>81</v>
      </c>
      <c r="H39" s="115">
        <v>92.64</v>
      </c>
      <c r="I39" s="88">
        <v>0</v>
      </c>
      <c r="J39" s="88">
        <v>0</v>
      </c>
      <c r="K39" s="88">
        <v>0</v>
      </c>
      <c r="L39" s="88">
        <v>6.76</v>
      </c>
      <c r="M39" s="116">
        <v>0</v>
      </c>
      <c r="N39" s="115">
        <v>0</v>
      </c>
      <c r="O39" s="88">
        <v>-45</v>
      </c>
      <c r="P39" s="88">
        <v>0</v>
      </c>
      <c r="Q39" s="88">
        <v>0</v>
      </c>
      <c r="R39" s="88">
        <v>0</v>
      </c>
      <c r="S39" s="116">
        <v>0</v>
      </c>
      <c r="U39" s="115">
        <v>-45</v>
      </c>
      <c r="V39" s="116">
        <v>99.4</v>
      </c>
      <c r="W39">
        <v>92.64</v>
      </c>
      <c r="X39">
        <v>-45</v>
      </c>
      <c r="Y39">
        <v>6.76</v>
      </c>
      <c r="Z39">
        <v>0</v>
      </c>
      <c r="AA39">
        <v>0</v>
      </c>
    </row>
    <row r="40" spans="7:27">
      <c r="G40" t="s">
        <v>82</v>
      </c>
      <c r="H40" s="115">
        <v>95.53</v>
      </c>
      <c r="I40" s="88">
        <v>0</v>
      </c>
      <c r="J40" s="88">
        <v>0</v>
      </c>
      <c r="K40" s="88">
        <v>48.25</v>
      </c>
      <c r="L40" s="88">
        <v>6.76</v>
      </c>
      <c r="M40" s="116">
        <v>0</v>
      </c>
      <c r="N40" s="115">
        <v>0</v>
      </c>
      <c r="O40" s="88">
        <v>-28</v>
      </c>
      <c r="P40" s="88">
        <v>0</v>
      </c>
      <c r="Q40" s="88">
        <v>0</v>
      </c>
      <c r="R40" s="88">
        <v>0</v>
      </c>
      <c r="S40" s="116">
        <v>0</v>
      </c>
      <c r="U40" s="115">
        <v>-28</v>
      </c>
      <c r="V40" s="116">
        <v>150.54</v>
      </c>
      <c r="W40">
        <v>95.53</v>
      </c>
      <c r="X40">
        <v>-28</v>
      </c>
      <c r="Y40">
        <v>6.76</v>
      </c>
      <c r="Z40">
        <v>48.25</v>
      </c>
      <c r="AA40">
        <v>0</v>
      </c>
    </row>
    <row r="41" spans="7:27">
      <c r="G41" t="s">
        <v>83</v>
      </c>
      <c r="H41" s="115">
        <v>94.56</v>
      </c>
      <c r="I41" s="88">
        <v>0</v>
      </c>
      <c r="J41" s="88">
        <v>24.13</v>
      </c>
      <c r="K41" s="88">
        <v>48.25</v>
      </c>
      <c r="L41" s="88">
        <v>6.76</v>
      </c>
      <c r="M41" s="116">
        <v>0</v>
      </c>
      <c r="N41" s="115">
        <v>0</v>
      </c>
      <c r="O41" s="88">
        <v>-30</v>
      </c>
      <c r="P41" s="88">
        <v>0</v>
      </c>
      <c r="Q41" s="88">
        <v>0</v>
      </c>
      <c r="R41" s="88">
        <v>0</v>
      </c>
      <c r="S41" s="116">
        <v>0</v>
      </c>
      <c r="U41" s="115">
        <v>-30</v>
      </c>
      <c r="V41" s="116">
        <v>173.7</v>
      </c>
      <c r="W41">
        <v>94.56</v>
      </c>
      <c r="X41">
        <v>-30</v>
      </c>
      <c r="Y41">
        <v>6.76</v>
      </c>
      <c r="Z41">
        <v>48.25</v>
      </c>
      <c r="AA41">
        <v>24.13</v>
      </c>
    </row>
    <row r="42" spans="7:27">
      <c r="G42" t="s">
        <v>84</v>
      </c>
      <c r="H42" s="115">
        <v>74.3</v>
      </c>
      <c r="I42" s="88">
        <v>0</v>
      </c>
      <c r="J42" s="88">
        <v>19.3</v>
      </c>
      <c r="K42" s="88">
        <v>0</v>
      </c>
      <c r="L42" s="88">
        <v>5.6</v>
      </c>
      <c r="M42" s="116">
        <v>0</v>
      </c>
      <c r="N42" s="115">
        <v>0</v>
      </c>
      <c r="O42" s="88">
        <v>-70</v>
      </c>
      <c r="P42" s="88">
        <v>0</v>
      </c>
      <c r="Q42" s="88">
        <v>0</v>
      </c>
      <c r="R42" s="88">
        <v>0</v>
      </c>
      <c r="S42" s="116">
        <v>0</v>
      </c>
      <c r="U42" s="115">
        <v>-70</v>
      </c>
      <c r="V42" s="116">
        <v>99.2</v>
      </c>
      <c r="W42">
        <v>74.3</v>
      </c>
      <c r="X42">
        <v>-70</v>
      </c>
      <c r="Y42">
        <v>5.6</v>
      </c>
      <c r="Z42">
        <v>0</v>
      </c>
      <c r="AA42">
        <v>19.3</v>
      </c>
    </row>
    <row r="43" spans="7:27">
      <c r="G43" t="s">
        <v>85</v>
      </c>
      <c r="H43" s="115">
        <v>22.2</v>
      </c>
      <c r="I43" s="88">
        <v>0</v>
      </c>
      <c r="J43" s="88">
        <v>0</v>
      </c>
      <c r="K43" s="88">
        <v>28.94</v>
      </c>
      <c r="L43" s="88">
        <v>10.62</v>
      </c>
      <c r="M43" s="116">
        <v>0</v>
      </c>
      <c r="N43" s="115">
        <v>0</v>
      </c>
      <c r="O43" s="88">
        <v>0</v>
      </c>
      <c r="P43" s="88">
        <v>-30</v>
      </c>
      <c r="Q43" s="88">
        <v>0</v>
      </c>
      <c r="R43" s="88">
        <v>0</v>
      </c>
      <c r="S43" s="116">
        <v>0</v>
      </c>
      <c r="U43" s="115">
        <v>-30</v>
      </c>
      <c r="V43" s="116">
        <v>61.76</v>
      </c>
      <c r="W43">
        <v>22.2</v>
      </c>
      <c r="X43">
        <v>0</v>
      </c>
      <c r="Y43">
        <v>10.62</v>
      </c>
      <c r="Z43">
        <v>28.94</v>
      </c>
      <c r="AA43">
        <v>-30</v>
      </c>
    </row>
    <row r="44" spans="7:27">
      <c r="G44" t="s">
        <v>86</v>
      </c>
      <c r="H44" s="115">
        <v>42.46</v>
      </c>
      <c r="I44" s="88">
        <v>0</v>
      </c>
      <c r="J44" s="88">
        <v>0</v>
      </c>
      <c r="K44" s="88">
        <v>28.95</v>
      </c>
      <c r="L44" s="88">
        <v>3.38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74.790000000000006</v>
      </c>
      <c r="W44">
        <v>42.46</v>
      </c>
      <c r="X44">
        <v>0</v>
      </c>
      <c r="Y44">
        <v>3.38</v>
      </c>
      <c r="Z44">
        <v>28.95</v>
      </c>
      <c r="AA44">
        <v>0</v>
      </c>
    </row>
    <row r="45" spans="7:27">
      <c r="G45" t="s">
        <v>87</v>
      </c>
      <c r="H45" s="115">
        <v>29.92</v>
      </c>
      <c r="I45" s="88">
        <v>14.48</v>
      </c>
      <c r="J45" s="88">
        <v>0</v>
      </c>
      <c r="K45" s="88">
        <v>48.24</v>
      </c>
      <c r="L45" s="88">
        <v>5.0199999999999996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97.66</v>
      </c>
      <c r="W45">
        <v>29.92</v>
      </c>
      <c r="X45">
        <v>14.48</v>
      </c>
      <c r="Y45">
        <v>5.0199999999999996</v>
      </c>
      <c r="Z45">
        <v>48.24</v>
      </c>
      <c r="AA45">
        <v>0</v>
      </c>
    </row>
    <row r="46" spans="7:27">
      <c r="G46" t="s">
        <v>88</v>
      </c>
      <c r="H46" s="115">
        <v>29.91</v>
      </c>
      <c r="I46" s="88">
        <v>14.48</v>
      </c>
      <c r="J46" s="88">
        <v>0</v>
      </c>
      <c r="K46" s="88">
        <v>0</v>
      </c>
      <c r="L46" s="88">
        <v>5.0199999999999996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49.41</v>
      </c>
      <c r="W46">
        <v>29.91</v>
      </c>
      <c r="X46">
        <v>14.48</v>
      </c>
      <c r="Y46">
        <v>5.0199999999999996</v>
      </c>
      <c r="Z46">
        <v>0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28.95</v>
      </c>
      <c r="L47" s="88">
        <v>4.83</v>
      </c>
      <c r="M47" s="116">
        <v>0</v>
      </c>
      <c r="N47" s="115">
        <v>-58</v>
      </c>
      <c r="O47" s="88">
        <v>-10</v>
      </c>
      <c r="P47" s="88">
        <v>-43</v>
      </c>
      <c r="Q47" s="88">
        <v>0</v>
      </c>
      <c r="R47" s="88">
        <v>0</v>
      </c>
      <c r="S47" s="116">
        <v>0</v>
      </c>
      <c r="U47" s="115">
        <v>-111</v>
      </c>
      <c r="V47" s="116">
        <v>33.78</v>
      </c>
      <c r="W47">
        <v>-58</v>
      </c>
      <c r="X47">
        <v>-10</v>
      </c>
      <c r="Y47">
        <v>4.83</v>
      </c>
      <c r="Z47">
        <v>28.95</v>
      </c>
      <c r="AA47">
        <v>-43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28.95</v>
      </c>
      <c r="L48" s="88">
        <v>4.83</v>
      </c>
      <c r="M48" s="116">
        <v>0</v>
      </c>
      <c r="N48" s="115">
        <v>-46</v>
      </c>
      <c r="O48" s="88">
        <v>-20</v>
      </c>
      <c r="P48" s="88">
        <v>0</v>
      </c>
      <c r="Q48" s="88">
        <v>0</v>
      </c>
      <c r="R48" s="88">
        <v>0</v>
      </c>
      <c r="S48" s="116">
        <v>0</v>
      </c>
      <c r="U48" s="115">
        <v>-66</v>
      </c>
      <c r="V48" s="116">
        <v>33.78</v>
      </c>
      <c r="W48">
        <v>-46</v>
      </c>
      <c r="X48">
        <v>-20</v>
      </c>
      <c r="Y48">
        <v>4.83</v>
      </c>
      <c r="Z48">
        <v>28.95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9.65</v>
      </c>
      <c r="M49" s="116">
        <v>0</v>
      </c>
      <c r="N49" s="115">
        <v>-37</v>
      </c>
      <c r="O49" s="88">
        <v>-33</v>
      </c>
      <c r="P49" s="88">
        <v>-72</v>
      </c>
      <c r="Q49" s="88">
        <v>0</v>
      </c>
      <c r="R49" s="88">
        <v>0</v>
      </c>
      <c r="S49" s="116">
        <v>0</v>
      </c>
      <c r="U49" s="115">
        <v>-142</v>
      </c>
      <c r="V49" s="116">
        <v>9.65</v>
      </c>
      <c r="W49">
        <v>-37</v>
      </c>
      <c r="X49">
        <v>-33</v>
      </c>
      <c r="Y49">
        <v>9.65</v>
      </c>
      <c r="Z49">
        <v>0</v>
      </c>
      <c r="AA49">
        <v>-72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43.42</v>
      </c>
      <c r="L50" s="88">
        <v>2.9</v>
      </c>
      <c r="M50" s="116">
        <v>0</v>
      </c>
      <c r="N50" s="115">
        <v>-60</v>
      </c>
      <c r="O50" s="88">
        <v>-10</v>
      </c>
      <c r="P50" s="88">
        <v>-20</v>
      </c>
      <c r="Q50" s="88">
        <v>0</v>
      </c>
      <c r="R50" s="88">
        <v>0</v>
      </c>
      <c r="S50" s="116">
        <v>0</v>
      </c>
      <c r="U50" s="115">
        <v>-90</v>
      </c>
      <c r="V50" s="116">
        <v>46.32</v>
      </c>
      <c r="W50">
        <v>-60</v>
      </c>
      <c r="X50">
        <v>-10</v>
      </c>
      <c r="Y50">
        <v>2.9</v>
      </c>
      <c r="Z50">
        <v>43.42</v>
      </c>
      <c r="AA50">
        <v>-20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28.95</v>
      </c>
      <c r="L51" s="88">
        <v>4.83</v>
      </c>
      <c r="M51" s="116">
        <v>0</v>
      </c>
      <c r="N51" s="115">
        <v>-92</v>
      </c>
      <c r="O51" s="88">
        <v>-10</v>
      </c>
      <c r="P51" s="88">
        <v>-95</v>
      </c>
      <c r="Q51" s="88">
        <v>0</v>
      </c>
      <c r="R51" s="88">
        <v>0</v>
      </c>
      <c r="S51" s="116">
        <v>0</v>
      </c>
      <c r="U51" s="115">
        <v>-197</v>
      </c>
      <c r="V51" s="116">
        <v>33.78</v>
      </c>
      <c r="W51">
        <v>-92</v>
      </c>
      <c r="X51">
        <v>-10</v>
      </c>
      <c r="Y51">
        <v>4.83</v>
      </c>
      <c r="Z51">
        <v>28.95</v>
      </c>
      <c r="AA51">
        <v>-95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28.95</v>
      </c>
      <c r="L52" s="88">
        <v>4.83</v>
      </c>
      <c r="M52" s="116">
        <v>0</v>
      </c>
      <c r="N52" s="115">
        <v>-46</v>
      </c>
      <c r="O52" s="88">
        <v>-10</v>
      </c>
      <c r="P52" s="88">
        <v>-45</v>
      </c>
      <c r="Q52" s="88">
        <v>0</v>
      </c>
      <c r="R52" s="88">
        <v>0</v>
      </c>
      <c r="S52" s="116">
        <v>0</v>
      </c>
      <c r="U52" s="115">
        <v>-101</v>
      </c>
      <c r="V52" s="116">
        <v>33.78</v>
      </c>
      <c r="W52">
        <v>-46</v>
      </c>
      <c r="X52">
        <v>-10</v>
      </c>
      <c r="Y52">
        <v>4.83</v>
      </c>
      <c r="Z52">
        <v>28.95</v>
      </c>
      <c r="AA52">
        <v>-45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4.83</v>
      </c>
      <c r="M53" s="116">
        <v>0</v>
      </c>
      <c r="N53" s="115">
        <v>-25</v>
      </c>
      <c r="O53" s="88">
        <v>-10</v>
      </c>
      <c r="P53" s="88">
        <v>-20</v>
      </c>
      <c r="Q53" s="88">
        <v>0</v>
      </c>
      <c r="R53" s="88">
        <v>0</v>
      </c>
      <c r="S53" s="116">
        <v>0</v>
      </c>
      <c r="U53" s="115">
        <v>-55</v>
      </c>
      <c r="V53" s="116">
        <v>4.82</v>
      </c>
      <c r="W53">
        <v>-25</v>
      </c>
      <c r="X53">
        <v>-10</v>
      </c>
      <c r="Y53">
        <v>4.83</v>
      </c>
      <c r="Z53">
        <v>0</v>
      </c>
      <c r="AA53">
        <v>-20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4.83</v>
      </c>
      <c r="M54" s="116">
        <v>0</v>
      </c>
      <c r="N54" s="115">
        <v>-50</v>
      </c>
      <c r="O54" s="88">
        <v>-10</v>
      </c>
      <c r="P54" s="88">
        <v>-10</v>
      </c>
      <c r="Q54" s="88">
        <v>0</v>
      </c>
      <c r="R54" s="88">
        <v>0</v>
      </c>
      <c r="S54" s="116">
        <v>0</v>
      </c>
      <c r="U54" s="115">
        <v>-70</v>
      </c>
      <c r="V54" s="116">
        <v>4.82</v>
      </c>
      <c r="W54">
        <v>-50</v>
      </c>
      <c r="X54">
        <v>-10</v>
      </c>
      <c r="Y54">
        <v>4.83</v>
      </c>
      <c r="Z54">
        <v>0</v>
      </c>
      <c r="AA54">
        <v>-10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43.43</v>
      </c>
      <c r="L55" s="88">
        <v>9.65</v>
      </c>
      <c r="M55" s="116">
        <v>0</v>
      </c>
      <c r="N55" s="115">
        <v>-79</v>
      </c>
      <c r="O55" s="88">
        <v>-75</v>
      </c>
      <c r="P55" s="88">
        <v>-95</v>
      </c>
      <c r="Q55" s="88">
        <v>0</v>
      </c>
      <c r="R55" s="88">
        <v>0</v>
      </c>
      <c r="S55" s="116">
        <v>0</v>
      </c>
      <c r="U55" s="115">
        <v>-249</v>
      </c>
      <c r="V55" s="116">
        <v>53.08</v>
      </c>
      <c r="W55">
        <v>-79</v>
      </c>
      <c r="X55">
        <v>-75</v>
      </c>
      <c r="Y55">
        <v>9.65</v>
      </c>
      <c r="Z55">
        <v>43.43</v>
      </c>
      <c r="AA55">
        <v>-95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28.95</v>
      </c>
      <c r="L56" s="88">
        <v>1.93</v>
      </c>
      <c r="M56" s="116">
        <v>0</v>
      </c>
      <c r="N56" s="115">
        <v>-51</v>
      </c>
      <c r="O56" s="88">
        <v>-70</v>
      </c>
      <c r="P56" s="88">
        <v>-103</v>
      </c>
      <c r="Q56" s="88">
        <v>0</v>
      </c>
      <c r="R56" s="88">
        <v>0</v>
      </c>
      <c r="S56" s="116">
        <v>0</v>
      </c>
      <c r="U56" s="115">
        <v>-224</v>
      </c>
      <c r="V56" s="116">
        <v>30.88</v>
      </c>
      <c r="W56">
        <v>-51</v>
      </c>
      <c r="X56">
        <v>-70</v>
      </c>
      <c r="Y56">
        <v>1.93</v>
      </c>
      <c r="Z56">
        <v>28.95</v>
      </c>
      <c r="AA56">
        <v>-103</v>
      </c>
    </row>
    <row r="57" spans="7:27">
      <c r="G57" t="s">
        <v>99</v>
      </c>
      <c r="H57" s="115">
        <v>22.2</v>
      </c>
      <c r="I57" s="88">
        <v>0</v>
      </c>
      <c r="J57" s="88">
        <v>0</v>
      </c>
      <c r="K57" s="88">
        <v>0</v>
      </c>
      <c r="L57" s="88">
        <v>3.86</v>
      </c>
      <c r="M57" s="116">
        <v>0</v>
      </c>
      <c r="N57" s="115">
        <v>0</v>
      </c>
      <c r="O57" s="88">
        <v>0</v>
      </c>
      <c r="P57" s="88">
        <v>-70</v>
      </c>
      <c r="Q57" s="88">
        <v>0</v>
      </c>
      <c r="R57" s="88">
        <v>0</v>
      </c>
      <c r="S57" s="116">
        <v>0</v>
      </c>
      <c r="U57" s="115">
        <v>-70</v>
      </c>
      <c r="V57" s="116">
        <v>26.06</v>
      </c>
      <c r="W57">
        <v>22.2</v>
      </c>
      <c r="X57">
        <v>0</v>
      </c>
      <c r="Y57">
        <v>3.86</v>
      </c>
      <c r="Z57">
        <v>0</v>
      </c>
      <c r="AA57">
        <v>-70</v>
      </c>
    </row>
    <row r="58" spans="7:27">
      <c r="G58" t="s">
        <v>100</v>
      </c>
      <c r="H58" s="115">
        <v>31.84</v>
      </c>
      <c r="I58" s="88">
        <v>14.48</v>
      </c>
      <c r="J58" s="88">
        <v>0</v>
      </c>
      <c r="K58" s="88">
        <v>0</v>
      </c>
      <c r="L58" s="88">
        <v>3.86</v>
      </c>
      <c r="M58" s="116">
        <v>0</v>
      </c>
      <c r="N58" s="115">
        <v>0</v>
      </c>
      <c r="O58" s="88">
        <v>0</v>
      </c>
      <c r="P58" s="88">
        <v>-20</v>
      </c>
      <c r="Q58" s="88">
        <v>0</v>
      </c>
      <c r="R58" s="88">
        <v>0</v>
      </c>
      <c r="S58" s="116">
        <v>0</v>
      </c>
      <c r="U58" s="115">
        <v>-20</v>
      </c>
      <c r="V58" s="116">
        <v>50.18</v>
      </c>
      <c r="W58">
        <v>31.84</v>
      </c>
      <c r="X58">
        <v>14.48</v>
      </c>
      <c r="Y58">
        <v>3.86</v>
      </c>
      <c r="Z58">
        <v>0</v>
      </c>
      <c r="AA58">
        <v>-20</v>
      </c>
    </row>
    <row r="59" spans="7:27">
      <c r="G59" t="s">
        <v>101</v>
      </c>
      <c r="H59" s="115">
        <v>99.39</v>
      </c>
      <c r="I59" s="88">
        <v>19.3</v>
      </c>
      <c r="J59" s="88">
        <v>0</v>
      </c>
      <c r="K59" s="88">
        <v>43.43</v>
      </c>
      <c r="L59" s="88">
        <v>2.9</v>
      </c>
      <c r="M59" s="116">
        <v>0</v>
      </c>
      <c r="N59" s="115">
        <v>0</v>
      </c>
      <c r="O59" s="88">
        <v>0</v>
      </c>
      <c r="P59" s="88">
        <v>-5</v>
      </c>
      <c r="Q59" s="88">
        <v>0</v>
      </c>
      <c r="R59" s="88">
        <v>0</v>
      </c>
      <c r="S59" s="116">
        <v>0</v>
      </c>
      <c r="U59" s="115">
        <v>-5</v>
      </c>
      <c r="V59" s="116">
        <v>165.02</v>
      </c>
      <c r="W59">
        <v>99.39</v>
      </c>
      <c r="X59">
        <v>19.3</v>
      </c>
      <c r="Y59">
        <v>2.9</v>
      </c>
      <c r="Z59">
        <v>43.43</v>
      </c>
      <c r="AA59">
        <v>-5</v>
      </c>
    </row>
    <row r="60" spans="7:27">
      <c r="G60" t="s">
        <v>102</v>
      </c>
      <c r="H60" s="115">
        <v>38.6</v>
      </c>
      <c r="I60" s="88">
        <v>28.95</v>
      </c>
      <c r="J60" s="88">
        <v>0</v>
      </c>
      <c r="K60" s="88">
        <v>0</v>
      </c>
      <c r="L60" s="88">
        <v>3.86</v>
      </c>
      <c r="M60" s="116">
        <v>0</v>
      </c>
      <c r="N60" s="115">
        <v>0</v>
      </c>
      <c r="O60" s="88">
        <v>0</v>
      </c>
      <c r="P60" s="88">
        <v>-20</v>
      </c>
      <c r="Q60" s="88">
        <v>0</v>
      </c>
      <c r="R60" s="88">
        <v>0</v>
      </c>
      <c r="S60" s="116">
        <v>0</v>
      </c>
      <c r="U60" s="115">
        <v>-20</v>
      </c>
      <c r="V60" s="116">
        <v>71.41</v>
      </c>
      <c r="W60">
        <v>38.6</v>
      </c>
      <c r="X60">
        <v>28.95</v>
      </c>
      <c r="Y60">
        <v>3.86</v>
      </c>
      <c r="Z60">
        <v>0</v>
      </c>
      <c r="AA60">
        <v>-20</v>
      </c>
    </row>
    <row r="61" spans="7:27">
      <c r="G61" t="s">
        <v>103</v>
      </c>
      <c r="H61" s="115">
        <v>33.78</v>
      </c>
      <c r="I61" s="88">
        <v>46.32</v>
      </c>
      <c r="J61" s="88">
        <v>0</v>
      </c>
      <c r="K61" s="88">
        <v>0</v>
      </c>
      <c r="L61" s="88">
        <v>7.72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87.82</v>
      </c>
      <c r="W61">
        <v>33.78</v>
      </c>
      <c r="X61">
        <v>46.32</v>
      </c>
      <c r="Y61">
        <v>7.72</v>
      </c>
      <c r="Z61">
        <v>0</v>
      </c>
      <c r="AA61">
        <v>0</v>
      </c>
    </row>
    <row r="62" spans="7:27">
      <c r="G62" t="s">
        <v>104</v>
      </c>
      <c r="H62" s="115">
        <v>36.67</v>
      </c>
      <c r="I62" s="88">
        <v>19.3</v>
      </c>
      <c r="J62" s="88">
        <v>0</v>
      </c>
      <c r="K62" s="88">
        <v>28.95</v>
      </c>
      <c r="L62" s="88">
        <v>0.97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85.88</v>
      </c>
      <c r="W62">
        <v>36.67</v>
      </c>
      <c r="X62">
        <v>19.3</v>
      </c>
      <c r="Y62">
        <v>0.97</v>
      </c>
      <c r="Z62">
        <v>28.95</v>
      </c>
      <c r="AA62">
        <v>0</v>
      </c>
    </row>
    <row r="63" spans="7:27">
      <c r="G63" t="s">
        <v>105</v>
      </c>
      <c r="H63" s="115">
        <v>82.02</v>
      </c>
      <c r="I63" s="88">
        <v>0</v>
      </c>
      <c r="J63" s="88">
        <v>0</v>
      </c>
      <c r="K63" s="88">
        <v>43.43</v>
      </c>
      <c r="L63" s="88">
        <v>2.9</v>
      </c>
      <c r="M63" s="116">
        <v>0</v>
      </c>
      <c r="N63" s="115">
        <v>0</v>
      </c>
      <c r="O63" s="88">
        <v>-38</v>
      </c>
      <c r="P63" s="88">
        <v>0</v>
      </c>
      <c r="Q63" s="88">
        <v>0</v>
      </c>
      <c r="R63" s="88">
        <v>0</v>
      </c>
      <c r="S63" s="116">
        <v>0</v>
      </c>
      <c r="U63" s="115">
        <v>-38</v>
      </c>
      <c r="V63" s="116">
        <v>128.34</v>
      </c>
      <c r="W63">
        <v>82.02</v>
      </c>
      <c r="X63">
        <v>-38</v>
      </c>
      <c r="Y63">
        <v>2.9</v>
      </c>
      <c r="Z63">
        <v>43.43</v>
      </c>
      <c r="AA63">
        <v>0</v>
      </c>
    </row>
    <row r="64" spans="7:27">
      <c r="G64" t="s">
        <v>106</v>
      </c>
      <c r="H64" s="115">
        <v>48.25</v>
      </c>
      <c r="I64" s="88">
        <v>9.65</v>
      </c>
      <c r="J64" s="88">
        <v>0</v>
      </c>
      <c r="K64" s="88">
        <v>0</v>
      </c>
      <c r="L64" s="88">
        <v>2.9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60.8</v>
      </c>
      <c r="W64">
        <v>48.25</v>
      </c>
      <c r="X64">
        <v>9.65</v>
      </c>
      <c r="Y64">
        <v>2.9</v>
      </c>
      <c r="Z64">
        <v>0</v>
      </c>
      <c r="AA64">
        <v>0</v>
      </c>
    </row>
    <row r="65" spans="7:27">
      <c r="G65" t="s">
        <v>107</v>
      </c>
      <c r="H65" s="115">
        <v>120.62</v>
      </c>
      <c r="I65" s="88">
        <v>0</v>
      </c>
      <c r="J65" s="88">
        <v>0</v>
      </c>
      <c r="K65" s="88">
        <v>0</v>
      </c>
      <c r="L65" s="88">
        <v>0.97</v>
      </c>
      <c r="M65" s="116">
        <v>0</v>
      </c>
      <c r="N65" s="115">
        <v>0</v>
      </c>
      <c r="O65" s="88">
        <v>0</v>
      </c>
      <c r="P65" s="88">
        <v>-28</v>
      </c>
      <c r="Q65" s="88">
        <v>0</v>
      </c>
      <c r="R65" s="88">
        <v>0</v>
      </c>
      <c r="S65" s="116">
        <v>0</v>
      </c>
      <c r="U65" s="115">
        <v>-28</v>
      </c>
      <c r="V65" s="116">
        <v>121.59</v>
      </c>
      <c r="W65">
        <v>120.62</v>
      </c>
      <c r="X65">
        <v>0</v>
      </c>
      <c r="Y65">
        <v>0.97</v>
      </c>
      <c r="Z65">
        <v>0</v>
      </c>
      <c r="AA65">
        <v>-28</v>
      </c>
    </row>
    <row r="66" spans="7:27">
      <c r="G66" t="s">
        <v>108</v>
      </c>
      <c r="H66" s="115">
        <v>22.2</v>
      </c>
      <c r="I66" s="88">
        <v>0</v>
      </c>
      <c r="J66" s="88">
        <v>28.95</v>
      </c>
      <c r="K66" s="88">
        <v>19.3</v>
      </c>
      <c r="L66" s="88">
        <v>1.93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72.38</v>
      </c>
      <c r="W66">
        <v>22.2</v>
      </c>
      <c r="X66">
        <v>0</v>
      </c>
      <c r="Y66">
        <v>1.93</v>
      </c>
      <c r="Z66">
        <v>19.3</v>
      </c>
      <c r="AA66">
        <v>28.95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43.43</v>
      </c>
      <c r="L67" s="88">
        <v>7.43</v>
      </c>
      <c r="M67" s="116">
        <v>0</v>
      </c>
      <c r="N67" s="115">
        <v>-10</v>
      </c>
      <c r="O67" s="88">
        <v>-40</v>
      </c>
      <c r="P67" s="88">
        <v>-20</v>
      </c>
      <c r="Q67" s="88">
        <v>0</v>
      </c>
      <c r="R67" s="88">
        <v>0</v>
      </c>
      <c r="S67" s="116">
        <v>0</v>
      </c>
      <c r="U67" s="115">
        <v>-70</v>
      </c>
      <c r="V67" s="116">
        <v>50.86</v>
      </c>
      <c r="W67">
        <v>-10</v>
      </c>
      <c r="X67">
        <v>-40</v>
      </c>
      <c r="Y67">
        <v>7.43</v>
      </c>
      <c r="Z67">
        <v>43.43</v>
      </c>
      <c r="AA67">
        <v>-20</v>
      </c>
    </row>
    <row r="68" spans="7:27">
      <c r="G68" t="s">
        <v>110</v>
      </c>
      <c r="H68" s="115">
        <v>33.770000000000003</v>
      </c>
      <c r="I68" s="88">
        <v>0</v>
      </c>
      <c r="J68" s="88">
        <v>0</v>
      </c>
      <c r="K68" s="88">
        <v>14.48</v>
      </c>
      <c r="L68" s="88">
        <v>0</v>
      </c>
      <c r="M68" s="116">
        <v>0</v>
      </c>
      <c r="N68" s="115">
        <v>0</v>
      </c>
      <c r="O68" s="88">
        <v>-50</v>
      </c>
      <c r="P68" s="88">
        <v>0</v>
      </c>
      <c r="Q68" s="88">
        <v>0</v>
      </c>
      <c r="R68" s="88">
        <v>0</v>
      </c>
      <c r="S68" s="116">
        <v>0</v>
      </c>
      <c r="U68" s="115">
        <v>-50</v>
      </c>
      <c r="V68" s="116">
        <v>48.25</v>
      </c>
      <c r="W68">
        <v>33.770000000000003</v>
      </c>
      <c r="X68">
        <v>-50</v>
      </c>
      <c r="Y68">
        <v>0</v>
      </c>
      <c r="Z68">
        <v>14.48</v>
      </c>
      <c r="AA68">
        <v>0</v>
      </c>
    </row>
    <row r="69" spans="7:27">
      <c r="G69" t="s">
        <v>111</v>
      </c>
      <c r="H69" s="115">
        <v>40.53</v>
      </c>
      <c r="I69" s="88">
        <v>0</v>
      </c>
      <c r="J69" s="88">
        <v>0</v>
      </c>
      <c r="K69" s="88">
        <v>14.48</v>
      </c>
      <c r="L69" s="88">
        <v>0</v>
      </c>
      <c r="M69" s="116">
        <v>0</v>
      </c>
      <c r="N69" s="115">
        <v>0</v>
      </c>
      <c r="O69" s="88">
        <v>-100</v>
      </c>
      <c r="P69" s="88">
        <v>0</v>
      </c>
      <c r="Q69" s="88">
        <v>0</v>
      </c>
      <c r="R69" s="88">
        <v>0</v>
      </c>
      <c r="S69" s="116">
        <v>0</v>
      </c>
      <c r="U69" s="115">
        <v>-100</v>
      </c>
      <c r="V69" s="116">
        <v>55</v>
      </c>
      <c r="W69">
        <v>40.53</v>
      </c>
      <c r="X69">
        <v>-100</v>
      </c>
      <c r="Y69">
        <v>0</v>
      </c>
      <c r="Z69">
        <v>14.48</v>
      </c>
      <c r="AA69">
        <v>0</v>
      </c>
    </row>
    <row r="70" spans="7:27">
      <c r="G70" t="s">
        <v>112</v>
      </c>
      <c r="H70" s="115">
        <v>61.76</v>
      </c>
      <c r="I70" s="88">
        <v>0</v>
      </c>
      <c r="J70" s="88">
        <v>0</v>
      </c>
      <c r="K70" s="88">
        <v>15.25</v>
      </c>
      <c r="L70" s="88">
        <v>0</v>
      </c>
      <c r="M70" s="116">
        <v>0</v>
      </c>
      <c r="N70" s="115">
        <v>0</v>
      </c>
      <c r="O70" s="88">
        <v>-60</v>
      </c>
      <c r="P70" s="88">
        <v>0</v>
      </c>
      <c r="Q70" s="88">
        <v>0</v>
      </c>
      <c r="R70" s="88">
        <v>0</v>
      </c>
      <c r="S70" s="116">
        <v>0</v>
      </c>
      <c r="U70" s="115">
        <v>-60</v>
      </c>
      <c r="V70" s="116">
        <v>77.010000000000005</v>
      </c>
      <c r="W70">
        <v>61.76</v>
      </c>
      <c r="X70">
        <v>-60</v>
      </c>
      <c r="Y70">
        <v>0</v>
      </c>
      <c r="Z70">
        <v>15.25</v>
      </c>
      <c r="AA70">
        <v>0</v>
      </c>
    </row>
    <row r="71" spans="7:27">
      <c r="G71" t="s">
        <v>113</v>
      </c>
      <c r="H71" s="115">
        <v>3.79</v>
      </c>
      <c r="I71" s="88">
        <v>0</v>
      </c>
      <c r="J71" s="88">
        <v>0</v>
      </c>
      <c r="K71" s="88">
        <v>2.12</v>
      </c>
      <c r="L71" s="88">
        <v>0</v>
      </c>
      <c r="M71" s="116">
        <v>0</v>
      </c>
      <c r="N71" s="115">
        <v>0</v>
      </c>
      <c r="O71" s="88">
        <v>-60</v>
      </c>
      <c r="P71" s="88">
        <v>-85</v>
      </c>
      <c r="Q71" s="88">
        <v>0</v>
      </c>
      <c r="R71" s="88">
        <v>0</v>
      </c>
      <c r="S71" s="116">
        <v>0</v>
      </c>
      <c r="U71" s="115">
        <v>-145</v>
      </c>
      <c r="V71" s="116">
        <v>5.91</v>
      </c>
      <c r="W71">
        <v>3.79</v>
      </c>
      <c r="X71">
        <v>-60</v>
      </c>
      <c r="Y71">
        <v>0</v>
      </c>
      <c r="Z71">
        <v>2.12</v>
      </c>
      <c r="AA71">
        <v>-85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51.53</v>
      </c>
      <c r="L72" s="88">
        <v>0</v>
      </c>
      <c r="M72" s="116">
        <v>0</v>
      </c>
      <c r="N72" s="115">
        <v>-15</v>
      </c>
      <c r="O72" s="88">
        <v>-85</v>
      </c>
      <c r="P72" s="88">
        <v>-25</v>
      </c>
      <c r="Q72" s="88">
        <v>0</v>
      </c>
      <c r="R72" s="88">
        <v>0</v>
      </c>
      <c r="S72" s="116">
        <v>0</v>
      </c>
      <c r="U72" s="115">
        <v>-125</v>
      </c>
      <c r="V72" s="116">
        <v>51.53</v>
      </c>
      <c r="W72">
        <v>-15</v>
      </c>
      <c r="X72">
        <v>-85</v>
      </c>
      <c r="Y72">
        <v>0</v>
      </c>
      <c r="Z72">
        <v>51.53</v>
      </c>
      <c r="AA72">
        <v>-25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33.869999999999997</v>
      </c>
      <c r="L73" s="88">
        <v>0</v>
      </c>
      <c r="M73" s="116">
        <v>0</v>
      </c>
      <c r="N73" s="115">
        <v>-74</v>
      </c>
      <c r="O73" s="88">
        <v>-75</v>
      </c>
      <c r="P73" s="88">
        <v>-30</v>
      </c>
      <c r="Q73" s="88">
        <v>0</v>
      </c>
      <c r="R73" s="88">
        <v>0</v>
      </c>
      <c r="S73" s="116">
        <v>0</v>
      </c>
      <c r="U73" s="115">
        <v>-179</v>
      </c>
      <c r="V73" s="116">
        <v>33.869999999999997</v>
      </c>
      <c r="W73">
        <v>-74</v>
      </c>
      <c r="X73">
        <v>-75</v>
      </c>
      <c r="Y73">
        <v>0</v>
      </c>
      <c r="Z73">
        <v>33.869999999999997</v>
      </c>
      <c r="AA73">
        <v>-30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34.26</v>
      </c>
      <c r="L74" s="88">
        <v>0</v>
      </c>
      <c r="M74" s="116">
        <v>0</v>
      </c>
      <c r="N74" s="115">
        <v>-74</v>
      </c>
      <c r="O74" s="88">
        <v>-70</v>
      </c>
      <c r="P74" s="88">
        <v>-30</v>
      </c>
      <c r="Q74" s="88">
        <v>0</v>
      </c>
      <c r="R74" s="88">
        <v>0</v>
      </c>
      <c r="S74" s="116">
        <v>0</v>
      </c>
      <c r="U74" s="115">
        <v>-174</v>
      </c>
      <c r="V74" s="116">
        <v>34.26</v>
      </c>
      <c r="W74">
        <v>-74</v>
      </c>
      <c r="X74">
        <v>-70</v>
      </c>
      <c r="Y74">
        <v>0</v>
      </c>
      <c r="Z74">
        <v>34.26</v>
      </c>
      <c r="AA74">
        <v>-30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2.61</v>
      </c>
      <c r="L75" s="88">
        <v>0</v>
      </c>
      <c r="M75" s="116">
        <v>0</v>
      </c>
      <c r="N75" s="115">
        <v>0</v>
      </c>
      <c r="O75" s="88">
        <v>-80</v>
      </c>
      <c r="P75" s="88">
        <v>-10</v>
      </c>
      <c r="Q75" s="88">
        <v>0</v>
      </c>
      <c r="R75" s="88">
        <v>0</v>
      </c>
      <c r="S75" s="116">
        <v>0</v>
      </c>
      <c r="U75" s="115">
        <v>-90</v>
      </c>
      <c r="V75" s="116">
        <v>2.61</v>
      </c>
      <c r="W75">
        <v>0</v>
      </c>
      <c r="X75">
        <v>-80</v>
      </c>
      <c r="Y75">
        <v>0</v>
      </c>
      <c r="Z75">
        <v>2.61</v>
      </c>
      <c r="AA75">
        <v>-10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9.76</v>
      </c>
      <c r="L76" s="88">
        <v>0</v>
      </c>
      <c r="M76" s="116">
        <v>0</v>
      </c>
      <c r="N76" s="115">
        <v>0</v>
      </c>
      <c r="O76" s="88">
        <v>-50</v>
      </c>
      <c r="P76" s="88">
        <v>-25</v>
      </c>
      <c r="Q76" s="88">
        <v>0</v>
      </c>
      <c r="R76" s="88">
        <v>0</v>
      </c>
      <c r="S76" s="116">
        <v>0</v>
      </c>
      <c r="U76" s="115">
        <v>-75</v>
      </c>
      <c r="V76" s="116">
        <v>9.76</v>
      </c>
      <c r="W76">
        <v>0</v>
      </c>
      <c r="X76">
        <v>-50</v>
      </c>
      <c r="Y76">
        <v>0</v>
      </c>
      <c r="Z76">
        <v>9.76</v>
      </c>
      <c r="AA76">
        <v>-25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31.98</v>
      </c>
      <c r="L77" s="88">
        <v>0</v>
      </c>
      <c r="M77" s="116">
        <v>0</v>
      </c>
      <c r="N77" s="115">
        <v>0</v>
      </c>
      <c r="O77" s="88">
        <v>-40</v>
      </c>
      <c r="P77" s="88">
        <v>-40</v>
      </c>
      <c r="Q77" s="88">
        <v>0</v>
      </c>
      <c r="R77" s="88">
        <v>0</v>
      </c>
      <c r="S77" s="116">
        <v>0</v>
      </c>
      <c r="U77" s="115">
        <v>-80</v>
      </c>
      <c r="V77" s="116">
        <v>31.98</v>
      </c>
      <c r="W77">
        <v>0</v>
      </c>
      <c r="X77">
        <v>-40</v>
      </c>
      <c r="Y77">
        <v>0</v>
      </c>
      <c r="Z77">
        <v>31.98</v>
      </c>
      <c r="AA77">
        <v>-40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0.19</v>
      </c>
      <c r="L78" s="88">
        <v>0</v>
      </c>
      <c r="M78" s="116">
        <v>0</v>
      </c>
      <c r="N78" s="115">
        <v>0</v>
      </c>
      <c r="O78" s="88">
        <v>-55</v>
      </c>
      <c r="P78" s="88">
        <v>-80</v>
      </c>
      <c r="Q78" s="88">
        <v>0</v>
      </c>
      <c r="R78" s="88">
        <v>0</v>
      </c>
      <c r="S78" s="116">
        <v>0</v>
      </c>
      <c r="U78" s="115">
        <v>-135</v>
      </c>
      <c r="V78" s="116">
        <v>0.19</v>
      </c>
      <c r="W78">
        <v>0</v>
      </c>
      <c r="X78">
        <v>-55</v>
      </c>
      <c r="Y78">
        <v>0</v>
      </c>
      <c r="Z78">
        <v>0.19</v>
      </c>
      <c r="AA78">
        <v>-80</v>
      </c>
    </row>
    <row r="79" spans="7:27">
      <c r="G79" t="s">
        <v>121</v>
      </c>
      <c r="H79" s="115">
        <v>39.57</v>
      </c>
      <c r="I79" s="88">
        <v>0</v>
      </c>
      <c r="J79" s="88">
        <v>0</v>
      </c>
      <c r="K79" s="88">
        <v>0</v>
      </c>
      <c r="L79" s="88">
        <v>0.77</v>
      </c>
      <c r="M79" s="116">
        <v>0</v>
      </c>
      <c r="N79" s="115">
        <v>0</v>
      </c>
      <c r="O79" s="88">
        <v>-55</v>
      </c>
      <c r="P79" s="88">
        <v>-60</v>
      </c>
      <c r="Q79" s="88">
        <v>0</v>
      </c>
      <c r="R79" s="88">
        <v>0</v>
      </c>
      <c r="S79" s="116">
        <v>0</v>
      </c>
      <c r="U79" s="115">
        <v>-115</v>
      </c>
      <c r="V79" s="116">
        <v>40.340000000000003</v>
      </c>
      <c r="W79">
        <v>39.57</v>
      </c>
      <c r="X79">
        <v>-55</v>
      </c>
      <c r="Y79">
        <v>0.77</v>
      </c>
      <c r="Z79">
        <v>0</v>
      </c>
      <c r="AA79">
        <v>-60</v>
      </c>
    </row>
    <row r="80" spans="7:27">
      <c r="G80" t="s">
        <v>122</v>
      </c>
      <c r="H80" s="115">
        <v>56.94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-50</v>
      </c>
      <c r="P80" s="88">
        <v>-30</v>
      </c>
      <c r="Q80" s="88">
        <v>0</v>
      </c>
      <c r="R80" s="88">
        <v>0</v>
      </c>
      <c r="S80" s="116">
        <v>0</v>
      </c>
      <c r="U80" s="115">
        <v>-80</v>
      </c>
      <c r="V80" s="116">
        <v>56.94</v>
      </c>
      <c r="W80">
        <v>56.94</v>
      </c>
      <c r="X80">
        <v>-50</v>
      </c>
      <c r="Y80">
        <v>0</v>
      </c>
      <c r="Z80">
        <v>0</v>
      </c>
      <c r="AA80">
        <v>-30</v>
      </c>
    </row>
    <row r="81" spans="7:27">
      <c r="G81" t="s">
        <v>123</v>
      </c>
      <c r="H81" s="115">
        <v>31.85</v>
      </c>
      <c r="I81" s="88">
        <v>0</v>
      </c>
      <c r="J81" s="88">
        <v>0</v>
      </c>
      <c r="K81" s="88">
        <v>38.6</v>
      </c>
      <c r="L81" s="88">
        <v>0</v>
      </c>
      <c r="M81" s="116">
        <v>0</v>
      </c>
      <c r="N81" s="115">
        <v>0</v>
      </c>
      <c r="O81" s="88">
        <v>-50</v>
      </c>
      <c r="P81" s="88">
        <v>-30</v>
      </c>
      <c r="Q81" s="88">
        <v>0</v>
      </c>
      <c r="R81" s="88">
        <v>0</v>
      </c>
      <c r="S81" s="116">
        <v>0</v>
      </c>
      <c r="U81" s="115">
        <v>-80</v>
      </c>
      <c r="V81" s="116">
        <v>70.44</v>
      </c>
      <c r="W81">
        <v>31.85</v>
      </c>
      <c r="X81">
        <v>-50</v>
      </c>
      <c r="Y81">
        <v>0</v>
      </c>
      <c r="Z81">
        <v>38.6</v>
      </c>
      <c r="AA81">
        <v>-30</v>
      </c>
    </row>
    <row r="82" spans="7:27">
      <c r="G82" t="s">
        <v>124</v>
      </c>
      <c r="H82" s="115">
        <v>70.44</v>
      </c>
      <c r="I82" s="88">
        <v>0</v>
      </c>
      <c r="J82" s="88">
        <v>0</v>
      </c>
      <c r="K82" s="88">
        <v>0</v>
      </c>
      <c r="L82" s="88">
        <v>0.97</v>
      </c>
      <c r="M82" s="116">
        <v>0</v>
      </c>
      <c r="N82" s="115">
        <v>0</v>
      </c>
      <c r="O82" s="88">
        <v>-90</v>
      </c>
      <c r="P82" s="88">
        <v>-25</v>
      </c>
      <c r="Q82" s="88">
        <v>0</v>
      </c>
      <c r="R82" s="88">
        <v>0</v>
      </c>
      <c r="S82" s="116">
        <v>0</v>
      </c>
      <c r="U82" s="115">
        <v>-115</v>
      </c>
      <c r="V82" s="116">
        <v>71.41</v>
      </c>
      <c r="W82">
        <v>70.44</v>
      </c>
      <c r="X82">
        <v>-90</v>
      </c>
      <c r="Y82">
        <v>0.97</v>
      </c>
      <c r="Z82">
        <v>0</v>
      </c>
      <c r="AA82">
        <v>-25</v>
      </c>
    </row>
    <row r="83" spans="7:27">
      <c r="G83" t="s">
        <v>125</v>
      </c>
      <c r="H83" s="115">
        <v>34.74</v>
      </c>
      <c r="I83" s="88">
        <v>0</v>
      </c>
      <c r="J83" s="88">
        <v>0</v>
      </c>
      <c r="K83" s="88">
        <v>0</v>
      </c>
      <c r="L83" s="88">
        <v>4.83</v>
      </c>
      <c r="M83" s="116">
        <v>0</v>
      </c>
      <c r="N83" s="115">
        <v>0</v>
      </c>
      <c r="O83" s="88">
        <v>-55</v>
      </c>
      <c r="P83" s="88">
        <v>-47</v>
      </c>
      <c r="Q83" s="88">
        <v>0</v>
      </c>
      <c r="R83" s="88">
        <v>0</v>
      </c>
      <c r="S83" s="116">
        <v>0</v>
      </c>
      <c r="U83" s="115">
        <v>-102</v>
      </c>
      <c r="V83" s="116">
        <v>39.56</v>
      </c>
      <c r="W83">
        <v>34.74</v>
      </c>
      <c r="X83">
        <v>-55</v>
      </c>
      <c r="Y83">
        <v>4.83</v>
      </c>
      <c r="Z83">
        <v>0</v>
      </c>
      <c r="AA83">
        <v>-47</v>
      </c>
    </row>
    <row r="84" spans="7:27">
      <c r="G84" t="s">
        <v>126</v>
      </c>
      <c r="H84" s="115">
        <v>33.770000000000003</v>
      </c>
      <c r="I84" s="88">
        <v>0</v>
      </c>
      <c r="J84" s="88">
        <v>0</v>
      </c>
      <c r="K84" s="88">
        <v>0</v>
      </c>
      <c r="L84" s="88">
        <v>4.83</v>
      </c>
      <c r="M84" s="116">
        <v>0</v>
      </c>
      <c r="N84" s="115">
        <v>0</v>
      </c>
      <c r="O84" s="88">
        <v>-25</v>
      </c>
      <c r="P84" s="88">
        <v>0</v>
      </c>
      <c r="Q84" s="88">
        <v>0</v>
      </c>
      <c r="R84" s="88">
        <v>0</v>
      </c>
      <c r="S84" s="116">
        <v>0</v>
      </c>
      <c r="U84" s="115">
        <v>-25</v>
      </c>
      <c r="V84" s="116">
        <v>38.6</v>
      </c>
      <c r="W84">
        <v>33.770000000000003</v>
      </c>
      <c r="X84">
        <v>-25</v>
      </c>
      <c r="Y84">
        <v>4.83</v>
      </c>
      <c r="Z84">
        <v>0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34.74</v>
      </c>
      <c r="K85" s="88">
        <v>28.95</v>
      </c>
      <c r="L85" s="88">
        <v>7.91</v>
      </c>
      <c r="M85" s="116">
        <v>0</v>
      </c>
      <c r="N85" s="115">
        <v>-15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-15</v>
      </c>
      <c r="V85" s="116">
        <v>71.599999999999994</v>
      </c>
      <c r="W85">
        <v>-15</v>
      </c>
      <c r="X85">
        <v>0</v>
      </c>
      <c r="Y85">
        <v>7.91</v>
      </c>
      <c r="Z85">
        <v>28.95</v>
      </c>
      <c r="AA85">
        <v>34.74</v>
      </c>
    </row>
    <row r="86" spans="7:27">
      <c r="G86" t="s">
        <v>128</v>
      </c>
      <c r="H86" s="115">
        <v>6.76</v>
      </c>
      <c r="I86" s="88">
        <v>0</v>
      </c>
      <c r="J86" s="88">
        <v>18.329999999999998</v>
      </c>
      <c r="K86" s="88">
        <v>0</v>
      </c>
      <c r="L86" s="88">
        <v>1.45</v>
      </c>
      <c r="M86" s="116">
        <v>0</v>
      </c>
      <c r="N86" s="115">
        <v>0</v>
      </c>
      <c r="O86" s="88">
        <v>-70</v>
      </c>
      <c r="P86" s="88">
        <v>0</v>
      </c>
      <c r="Q86" s="88">
        <v>0</v>
      </c>
      <c r="R86" s="88">
        <v>0</v>
      </c>
      <c r="S86" s="116">
        <v>0</v>
      </c>
      <c r="U86" s="115">
        <v>-70</v>
      </c>
      <c r="V86" s="116">
        <v>26.54</v>
      </c>
      <c r="W86">
        <v>6.76</v>
      </c>
      <c r="X86">
        <v>-70</v>
      </c>
      <c r="Y86">
        <v>1.45</v>
      </c>
      <c r="Z86">
        <v>0</v>
      </c>
      <c r="AA86">
        <v>18.329999999999998</v>
      </c>
    </row>
    <row r="87" spans="7:27">
      <c r="G87" t="s">
        <v>129</v>
      </c>
      <c r="H87" s="115">
        <v>44.39</v>
      </c>
      <c r="I87" s="88">
        <v>19.3</v>
      </c>
      <c r="J87" s="88">
        <v>0</v>
      </c>
      <c r="K87" s="88">
        <v>0</v>
      </c>
      <c r="L87" s="88">
        <v>2.9</v>
      </c>
      <c r="M87" s="116">
        <v>0</v>
      </c>
      <c r="N87" s="115">
        <v>0</v>
      </c>
      <c r="O87" s="88">
        <v>0</v>
      </c>
      <c r="P87" s="88">
        <v>-55</v>
      </c>
      <c r="Q87" s="88">
        <v>0</v>
      </c>
      <c r="R87" s="88">
        <v>0</v>
      </c>
      <c r="S87" s="116">
        <v>0</v>
      </c>
      <c r="U87" s="115">
        <v>-55</v>
      </c>
      <c r="V87" s="116">
        <v>66.58</v>
      </c>
      <c r="W87">
        <v>44.39</v>
      </c>
      <c r="X87">
        <v>19.3</v>
      </c>
      <c r="Y87">
        <v>2.9</v>
      </c>
      <c r="Z87">
        <v>0</v>
      </c>
      <c r="AA87">
        <v>-55</v>
      </c>
    </row>
    <row r="88" spans="7:27">
      <c r="G88" t="s">
        <v>130</v>
      </c>
      <c r="H88" s="115">
        <v>50.18</v>
      </c>
      <c r="I88" s="88">
        <v>53.07</v>
      </c>
      <c r="J88" s="88">
        <v>14.48</v>
      </c>
      <c r="K88" s="88">
        <v>0</v>
      </c>
      <c r="L88" s="88">
        <v>1.93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119.66</v>
      </c>
      <c r="W88">
        <v>50.18</v>
      </c>
      <c r="X88">
        <v>53.07</v>
      </c>
      <c r="Y88">
        <v>1.93</v>
      </c>
      <c r="Z88">
        <v>0</v>
      </c>
      <c r="AA88">
        <v>14.48</v>
      </c>
    </row>
    <row r="89" spans="7:27">
      <c r="G89" t="s">
        <v>131</v>
      </c>
      <c r="H89" s="115">
        <v>15.44</v>
      </c>
      <c r="I89" s="88">
        <v>62.72</v>
      </c>
      <c r="J89" s="88">
        <v>31.85</v>
      </c>
      <c r="K89" s="88">
        <v>19.3</v>
      </c>
      <c r="L89" s="88">
        <v>0.97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130.28</v>
      </c>
      <c r="W89">
        <v>15.44</v>
      </c>
      <c r="X89">
        <v>62.72</v>
      </c>
      <c r="Y89">
        <v>0.97</v>
      </c>
      <c r="Z89">
        <v>19.3</v>
      </c>
      <c r="AA89">
        <v>31.85</v>
      </c>
    </row>
    <row r="90" spans="7:27">
      <c r="G90" t="s">
        <v>132</v>
      </c>
      <c r="H90" s="115">
        <v>26.06</v>
      </c>
      <c r="I90" s="88">
        <v>53.06</v>
      </c>
      <c r="J90" s="88">
        <v>27.99</v>
      </c>
      <c r="K90" s="88">
        <v>0</v>
      </c>
      <c r="L90" s="88">
        <v>0.97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108.08</v>
      </c>
      <c r="W90">
        <v>26.06</v>
      </c>
      <c r="X90">
        <v>53.06</v>
      </c>
      <c r="Y90">
        <v>0.97</v>
      </c>
      <c r="Z90">
        <v>0</v>
      </c>
      <c r="AA90">
        <v>27.99</v>
      </c>
    </row>
    <row r="91" spans="7:27">
      <c r="G91" t="s">
        <v>133</v>
      </c>
      <c r="H91" s="115">
        <v>33.78</v>
      </c>
      <c r="I91" s="88">
        <v>57.89</v>
      </c>
      <c r="J91" s="88">
        <v>0</v>
      </c>
      <c r="K91" s="88">
        <v>0</v>
      </c>
      <c r="L91" s="88">
        <v>8.69</v>
      </c>
      <c r="M91" s="116">
        <v>0</v>
      </c>
      <c r="N91" s="115">
        <v>0</v>
      </c>
      <c r="O91" s="88">
        <v>0</v>
      </c>
      <c r="P91" s="88">
        <v>-12</v>
      </c>
      <c r="Q91" s="88">
        <v>0</v>
      </c>
      <c r="R91" s="88">
        <v>0</v>
      </c>
      <c r="S91" s="116">
        <v>0</v>
      </c>
      <c r="U91" s="115">
        <v>-12</v>
      </c>
      <c r="V91" s="116">
        <v>100.36</v>
      </c>
      <c r="W91">
        <v>33.78</v>
      </c>
      <c r="X91">
        <v>57.89</v>
      </c>
      <c r="Y91">
        <v>8.69</v>
      </c>
      <c r="Z91">
        <v>0</v>
      </c>
      <c r="AA91">
        <v>-12</v>
      </c>
    </row>
    <row r="92" spans="7:27">
      <c r="G92" t="s">
        <v>134</v>
      </c>
      <c r="H92" s="115">
        <v>53.08</v>
      </c>
      <c r="I92" s="88">
        <v>77.2</v>
      </c>
      <c r="J92" s="88">
        <v>23.16</v>
      </c>
      <c r="K92" s="88">
        <v>0</v>
      </c>
      <c r="L92" s="88">
        <v>1.64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155.08000000000001</v>
      </c>
      <c r="W92">
        <v>53.08</v>
      </c>
      <c r="X92">
        <v>77.2</v>
      </c>
      <c r="Y92">
        <v>1.64</v>
      </c>
      <c r="Z92">
        <v>0</v>
      </c>
      <c r="AA92">
        <v>23.16</v>
      </c>
    </row>
    <row r="93" spans="7:27">
      <c r="G93" t="s">
        <v>135</v>
      </c>
      <c r="H93" s="115">
        <v>5.79</v>
      </c>
      <c r="I93" s="88">
        <v>24.13</v>
      </c>
      <c r="J93" s="88">
        <v>0</v>
      </c>
      <c r="K93" s="88">
        <v>0</v>
      </c>
      <c r="L93" s="88">
        <v>3.86</v>
      </c>
      <c r="M93" s="116">
        <v>0</v>
      </c>
      <c r="N93" s="115">
        <v>0</v>
      </c>
      <c r="O93" s="88">
        <v>0</v>
      </c>
      <c r="P93" s="88">
        <v>-27</v>
      </c>
      <c r="Q93" s="88">
        <v>0</v>
      </c>
      <c r="R93" s="88">
        <v>0</v>
      </c>
      <c r="S93" s="116">
        <v>0</v>
      </c>
      <c r="U93" s="115">
        <v>-27</v>
      </c>
      <c r="V93" s="116">
        <v>33.78</v>
      </c>
      <c r="W93">
        <v>5.79</v>
      </c>
      <c r="X93">
        <v>24.13</v>
      </c>
      <c r="Y93">
        <v>3.86</v>
      </c>
      <c r="Z93">
        <v>0</v>
      </c>
      <c r="AA93">
        <v>-27</v>
      </c>
    </row>
    <row r="94" spans="7:27">
      <c r="G94" t="s">
        <v>136</v>
      </c>
      <c r="H94" s="115">
        <v>32.81</v>
      </c>
      <c r="I94" s="88">
        <v>43.42</v>
      </c>
      <c r="J94" s="88">
        <v>0</v>
      </c>
      <c r="K94" s="88">
        <v>0</v>
      </c>
      <c r="L94" s="88">
        <v>3.67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79.900000000000006</v>
      </c>
      <c r="W94">
        <v>32.81</v>
      </c>
      <c r="X94">
        <v>43.42</v>
      </c>
      <c r="Y94">
        <v>3.67</v>
      </c>
      <c r="Z94">
        <v>0</v>
      </c>
      <c r="AA94">
        <v>0</v>
      </c>
    </row>
    <row r="95" spans="7:27">
      <c r="G95" t="s">
        <v>137</v>
      </c>
      <c r="H95" s="115">
        <v>29.92</v>
      </c>
      <c r="I95" s="88">
        <v>0</v>
      </c>
      <c r="J95" s="88">
        <v>0</v>
      </c>
      <c r="K95" s="88">
        <v>9.65</v>
      </c>
      <c r="L95" s="88">
        <v>2.7</v>
      </c>
      <c r="M95" s="116">
        <v>0</v>
      </c>
      <c r="N95" s="115">
        <v>0</v>
      </c>
      <c r="O95" s="88">
        <v>-20</v>
      </c>
      <c r="P95" s="88">
        <v>-38</v>
      </c>
      <c r="Q95" s="88">
        <v>0</v>
      </c>
      <c r="R95" s="88">
        <v>0</v>
      </c>
      <c r="S95" s="116">
        <v>0</v>
      </c>
      <c r="U95" s="115">
        <v>-58</v>
      </c>
      <c r="V95" s="116">
        <v>42.27</v>
      </c>
      <c r="W95">
        <v>29.92</v>
      </c>
      <c r="X95">
        <v>-20</v>
      </c>
      <c r="Y95">
        <v>2.7</v>
      </c>
      <c r="Z95">
        <v>9.65</v>
      </c>
      <c r="AA95">
        <v>-38</v>
      </c>
    </row>
    <row r="96" spans="7:27">
      <c r="G96" t="s">
        <v>138</v>
      </c>
      <c r="H96" s="115">
        <v>34.74</v>
      </c>
      <c r="I96" s="88">
        <v>0</v>
      </c>
      <c r="J96" s="88">
        <v>0</v>
      </c>
      <c r="K96" s="88">
        <v>0</v>
      </c>
      <c r="L96" s="88">
        <v>2.41</v>
      </c>
      <c r="M96" s="116">
        <v>0</v>
      </c>
      <c r="N96" s="115">
        <v>0</v>
      </c>
      <c r="O96" s="88">
        <v>-10</v>
      </c>
      <c r="P96" s="88">
        <v>0</v>
      </c>
      <c r="Q96" s="88">
        <v>0</v>
      </c>
      <c r="R96" s="88">
        <v>0</v>
      </c>
      <c r="S96" s="116">
        <v>0</v>
      </c>
      <c r="U96" s="115">
        <v>-10</v>
      </c>
      <c r="V96" s="116">
        <v>37.15</v>
      </c>
      <c r="W96">
        <v>34.74</v>
      </c>
      <c r="X96">
        <v>-10</v>
      </c>
      <c r="Y96">
        <v>2.41</v>
      </c>
      <c r="Z96">
        <v>0</v>
      </c>
      <c r="AA96">
        <v>0</v>
      </c>
    </row>
    <row r="97" spans="1:83">
      <c r="G97" t="s">
        <v>139</v>
      </c>
      <c r="H97" s="115">
        <v>12.54</v>
      </c>
      <c r="I97" s="88">
        <v>0</v>
      </c>
      <c r="J97" s="88">
        <v>0</v>
      </c>
      <c r="K97" s="88">
        <v>0</v>
      </c>
      <c r="L97" s="88">
        <v>5.6</v>
      </c>
      <c r="M97" s="116">
        <v>0</v>
      </c>
      <c r="N97" s="115">
        <v>0</v>
      </c>
      <c r="O97" s="88">
        <v>-20</v>
      </c>
      <c r="P97" s="88">
        <v>0</v>
      </c>
      <c r="Q97" s="88">
        <v>0</v>
      </c>
      <c r="R97" s="88">
        <v>0</v>
      </c>
      <c r="S97" s="116">
        <v>0</v>
      </c>
      <c r="U97" s="115">
        <v>-20</v>
      </c>
      <c r="V97" s="116">
        <v>18.14</v>
      </c>
      <c r="W97">
        <v>12.54</v>
      </c>
      <c r="X97">
        <v>-20</v>
      </c>
      <c r="Y97">
        <v>5.6</v>
      </c>
      <c r="Z97">
        <v>0</v>
      </c>
      <c r="AA97">
        <v>0</v>
      </c>
    </row>
    <row r="98" spans="1:83">
      <c r="G98" t="s">
        <v>140</v>
      </c>
      <c r="H98" s="115">
        <v>37.64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-20</v>
      </c>
      <c r="P98" s="88">
        <v>0</v>
      </c>
      <c r="Q98" s="88">
        <v>0</v>
      </c>
      <c r="R98" s="88">
        <v>0</v>
      </c>
      <c r="S98" s="116">
        <v>0</v>
      </c>
      <c r="U98" s="115">
        <v>-20</v>
      </c>
      <c r="V98" s="116">
        <v>37.64</v>
      </c>
      <c r="W98">
        <v>37.64</v>
      </c>
      <c r="X98">
        <v>-20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0.97318749999999998</v>
      </c>
      <c r="I99" s="111">
        <f t="shared" ref="I99:BQ99" si="1">SUM(I3:I98)/4000</f>
        <v>0.17731749999999999</v>
      </c>
      <c r="J99" s="111">
        <f t="shared" si="1"/>
        <v>8.347750000000001E-2</v>
      </c>
      <c r="K99" s="111">
        <f t="shared" si="1"/>
        <v>0.28061499999999995</v>
      </c>
      <c r="L99" s="111">
        <f t="shared" si="1"/>
        <v>8.015500000000006E-2</v>
      </c>
      <c r="M99" s="111">
        <f t="shared" si="1"/>
        <v>0</v>
      </c>
      <c r="N99" s="110">
        <f t="shared" si="1"/>
        <v>-0.28699999999999998</v>
      </c>
      <c r="O99" s="111">
        <f t="shared" si="1"/>
        <v>-0.60175000000000001</v>
      </c>
      <c r="P99" s="111">
        <f t="shared" si="1"/>
        <v>-0.55125000000000002</v>
      </c>
      <c r="Q99" s="111">
        <f t="shared" si="1"/>
        <v>-5.2499999999999998E-2</v>
      </c>
      <c r="R99" s="111">
        <f t="shared" si="1"/>
        <v>0</v>
      </c>
      <c r="S99" s="112">
        <f t="shared" si="1"/>
        <v>0</v>
      </c>
      <c r="U99" s="110">
        <f t="shared" si="1"/>
        <v>-1.4924999999999999</v>
      </c>
      <c r="V99" s="112">
        <f t="shared" si="1"/>
        <v>1.5947199999999997</v>
      </c>
      <c r="W99">
        <f t="shared" si="1"/>
        <v>0.68618749999999973</v>
      </c>
      <c r="X99">
        <f t="shared" si="1"/>
        <v>-0.42443249999999993</v>
      </c>
      <c r="Y99">
        <f t="shared" si="1"/>
        <v>8.015500000000006E-2</v>
      </c>
      <c r="Z99">
        <f t="shared" si="1"/>
        <v>0.22811499999999998</v>
      </c>
      <c r="AA99">
        <f t="shared" si="1"/>
        <v>-0.46777249999999998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44865</v>
      </c>
      <c r="U2" s="115" t="s">
        <v>231</v>
      </c>
      <c r="V2" s="116" t="s">
        <v>230</v>
      </c>
      <c r="W2" s="30" t="s">
        <v>152</v>
      </c>
      <c r="X2" t="s">
        <v>359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0.25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0.25</v>
      </c>
      <c r="W3">
        <v>0</v>
      </c>
      <c r="X3">
        <v>0.25</v>
      </c>
      <c r="Y3">
        <v>0</v>
      </c>
    </row>
    <row r="4" spans="1:25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2.4700000000000002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2.4700000000000002</v>
      </c>
      <c r="W5">
        <v>0</v>
      </c>
      <c r="X5">
        <v>2.4700000000000002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0.56999999999999995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0.56999999999999995</v>
      </c>
      <c r="W6">
        <v>0</v>
      </c>
      <c r="X6">
        <v>0.56999999999999995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0.47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0.47</v>
      </c>
      <c r="W7">
        <v>0</v>
      </c>
      <c r="X7">
        <v>0.47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0.11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0.11</v>
      </c>
      <c r="W12">
        <v>0</v>
      </c>
      <c r="X12">
        <v>0.11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0.19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0.19</v>
      </c>
      <c r="W14">
        <v>0</v>
      </c>
      <c r="X14">
        <v>0.19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0.85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0.85</v>
      </c>
      <c r="W15">
        <v>0</v>
      </c>
      <c r="X15">
        <v>0.85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0.8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0.8</v>
      </c>
      <c r="W17">
        <v>0</v>
      </c>
      <c r="X17">
        <v>0.8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3.46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3.46</v>
      </c>
      <c r="W18">
        <v>0</v>
      </c>
      <c r="X18">
        <v>3.46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5.12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5.12</v>
      </c>
      <c r="W19">
        <v>0</v>
      </c>
      <c r="X19">
        <v>5.12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4.46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4.46</v>
      </c>
      <c r="W20">
        <v>0</v>
      </c>
      <c r="X20">
        <v>4.46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4.92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4.92</v>
      </c>
      <c r="W21">
        <v>0</v>
      </c>
      <c r="X21">
        <v>4.92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4.6900000000000004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4.6900000000000004</v>
      </c>
      <c r="W22">
        <v>0</v>
      </c>
      <c r="X22">
        <v>4.6900000000000004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1.1599999999999999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1.1599999999999999</v>
      </c>
      <c r="W23">
        <v>0</v>
      </c>
      <c r="X23">
        <v>1.1599999999999999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3.32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3.32</v>
      </c>
      <c r="W24">
        <v>0</v>
      </c>
      <c r="X24">
        <v>3.32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3.19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3.19</v>
      </c>
      <c r="W25">
        <v>0</v>
      </c>
      <c r="X25">
        <v>3.19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3.1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3.1</v>
      </c>
      <c r="W26">
        <v>0</v>
      </c>
      <c r="X26">
        <v>3.1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3.1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3.1</v>
      </c>
      <c r="W27">
        <v>0</v>
      </c>
      <c r="X27">
        <v>3.1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3.02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3.02</v>
      </c>
      <c r="W28">
        <v>0</v>
      </c>
      <c r="X28">
        <v>3.02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3.34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3.34</v>
      </c>
      <c r="W29">
        <v>0</v>
      </c>
      <c r="X29">
        <v>3.34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0.61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0.61</v>
      </c>
      <c r="W30">
        <v>0</v>
      </c>
      <c r="X30">
        <v>0.61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3.3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3.3</v>
      </c>
      <c r="W31">
        <v>0</v>
      </c>
      <c r="X31">
        <v>3.3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3.24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3.24</v>
      </c>
      <c r="W32">
        <v>0</v>
      </c>
      <c r="X32">
        <v>3.24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5.36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5.36</v>
      </c>
      <c r="W33">
        <v>0</v>
      </c>
      <c r="X33">
        <v>5.36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3.86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3.86</v>
      </c>
      <c r="W34">
        <v>0</v>
      </c>
      <c r="X34">
        <v>3.86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7.04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7.04</v>
      </c>
      <c r="W35">
        <v>0</v>
      </c>
      <c r="X35">
        <v>7.04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9.65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9.65</v>
      </c>
      <c r="W36">
        <v>0</v>
      </c>
      <c r="X36">
        <v>9.65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2.5099999999999998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2.5099999999999998</v>
      </c>
      <c r="W37">
        <v>0</v>
      </c>
      <c r="X37">
        <v>2.5099999999999998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9.65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9.65</v>
      </c>
      <c r="W38">
        <v>0</v>
      </c>
      <c r="X38">
        <v>9.65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3.86</v>
      </c>
      <c r="K39" s="88">
        <v>24.13</v>
      </c>
      <c r="L39" s="88">
        <v>0</v>
      </c>
      <c r="M39" s="116">
        <v>9.07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37.06</v>
      </c>
      <c r="W39">
        <v>24.13</v>
      </c>
      <c r="X39">
        <v>9.07</v>
      </c>
      <c r="Y39">
        <v>3.86</v>
      </c>
    </row>
    <row r="40" spans="7:25">
      <c r="G40" t="s">
        <v>82</v>
      </c>
      <c r="H40" s="115">
        <v>0</v>
      </c>
      <c r="I40" s="88">
        <v>0</v>
      </c>
      <c r="J40" s="88">
        <v>43.42</v>
      </c>
      <c r="K40" s="88">
        <v>24.13</v>
      </c>
      <c r="L40" s="88">
        <v>0</v>
      </c>
      <c r="M40" s="116">
        <v>9.65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77.2</v>
      </c>
      <c r="W40">
        <v>24.13</v>
      </c>
      <c r="X40">
        <v>9.65</v>
      </c>
      <c r="Y40">
        <v>43.42</v>
      </c>
    </row>
    <row r="41" spans="7:25">
      <c r="G41" t="s">
        <v>83</v>
      </c>
      <c r="H41" s="115">
        <v>0</v>
      </c>
      <c r="I41" s="88">
        <v>0</v>
      </c>
      <c r="J41" s="88">
        <v>80.09</v>
      </c>
      <c r="K41" s="88">
        <v>24.13</v>
      </c>
      <c r="L41" s="88">
        <v>0</v>
      </c>
      <c r="M41" s="116">
        <v>9.65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113.87</v>
      </c>
      <c r="W41">
        <v>24.13</v>
      </c>
      <c r="X41">
        <v>9.65</v>
      </c>
      <c r="Y41">
        <v>80.09</v>
      </c>
    </row>
    <row r="42" spans="7:25">
      <c r="G42" t="s">
        <v>84</v>
      </c>
      <c r="H42" s="115">
        <v>0</v>
      </c>
      <c r="I42" s="88">
        <v>0</v>
      </c>
      <c r="J42" s="88">
        <v>108.08</v>
      </c>
      <c r="K42" s="88">
        <v>24.13</v>
      </c>
      <c r="L42" s="88">
        <v>0</v>
      </c>
      <c r="M42" s="116">
        <v>9.65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141.86000000000001</v>
      </c>
      <c r="W42">
        <v>24.13</v>
      </c>
      <c r="X42">
        <v>9.65</v>
      </c>
      <c r="Y42">
        <v>108.08</v>
      </c>
    </row>
    <row r="43" spans="7:25">
      <c r="G43" t="s">
        <v>85</v>
      </c>
      <c r="H43" s="115">
        <v>0</v>
      </c>
      <c r="I43" s="88">
        <v>0</v>
      </c>
      <c r="J43" s="88">
        <v>121.59</v>
      </c>
      <c r="K43" s="88">
        <v>38.6</v>
      </c>
      <c r="L43" s="88">
        <v>0</v>
      </c>
      <c r="M43" s="116">
        <v>9.65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169.84</v>
      </c>
      <c r="W43">
        <v>38.6</v>
      </c>
      <c r="X43">
        <v>9.65</v>
      </c>
      <c r="Y43">
        <v>121.59</v>
      </c>
    </row>
    <row r="44" spans="7:25">
      <c r="G44" t="s">
        <v>86</v>
      </c>
      <c r="H44" s="115">
        <v>0</v>
      </c>
      <c r="I44" s="88">
        <v>0</v>
      </c>
      <c r="J44" s="88">
        <v>132.19999999999999</v>
      </c>
      <c r="K44" s="88">
        <v>38.6</v>
      </c>
      <c r="L44" s="88">
        <v>0</v>
      </c>
      <c r="M44" s="116">
        <v>2.5099999999999998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173.31</v>
      </c>
      <c r="W44">
        <v>38.6</v>
      </c>
      <c r="X44">
        <v>2.5099999999999998</v>
      </c>
      <c r="Y44">
        <v>132.19999999999999</v>
      </c>
    </row>
    <row r="45" spans="7:25">
      <c r="G45" t="s">
        <v>87</v>
      </c>
      <c r="H45" s="115">
        <v>0</v>
      </c>
      <c r="I45" s="88">
        <v>0</v>
      </c>
      <c r="J45" s="88">
        <v>127.38</v>
      </c>
      <c r="K45" s="88">
        <v>38.6</v>
      </c>
      <c r="L45" s="88">
        <v>0</v>
      </c>
      <c r="M45" s="116">
        <v>9.26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175.24</v>
      </c>
      <c r="W45">
        <v>38.6</v>
      </c>
      <c r="X45">
        <v>9.26</v>
      </c>
      <c r="Y45">
        <v>127.38</v>
      </c>
    </row>
    <row r="46" spans="7:25">
      <c r="G46" t="s">
        <v>88</v>
      </c>
      <c r="H46" s="115">
        <v>0</v>
      </c>
      <c r="I46" s="88">
        <v>0</v>
      </c>
      <c r="J46" s="88">
        <v>132.21</v>
      </c>
      <c r="K46" s="88">
        <v>38.6</v>
      </c>
      <c r="L46" s="88">
        <v>0</v>
      </c>
      <c r="M46" s="116">
        <v>6.56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177.37</v>
      </c>
      <c r="W46">
        <v>38.6</v>
      </c>
      <c r="X46">
        <v>6.56</v>
      </c>
      <c r="Y46">
        <v>132.21</v>
      </c>
    </row>
    <row r="47" spans="7:25">
      <c r="G47" t="s">
        <v>89</v>
      </c>
      <c r="H47" s="115">
        <v>0</v>
      </c>
      <c r="I47" s="88">
        <v>0</v>
      </c>
      <c r="J47" s="88">
        <v>148.61000000000001</v>
      </c>
      <c r="K47" s="88">
        <v>48.25</v>
      </c>
      <c r="L47" s="88">
        <v>0</v>
      </c>
      <c r="M47" s="116">
        <v>5.16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202.02</v>
      </c>
      <c r="W47">
        <v>48.25</v>
      </c>
      <c r="X47">
        <v>5.16</v>
      </c>
      <c r="Y47">
        <v>148.61000000000001</v>
      </c>
    </row>
    <row r="48" spans="7:25">
      <c r="G48" t="s">
        <v>90</v>
      </c>
      <c r="H48" s="115">
        <v>0</v>
      </c>
      <c r="I48" s="88">
        <v>0</v>
      </c>
      <c r="J48" s="88">
        <v>151.51</v>
      </c>
      <c r="K48" s="88">
        <v>48.25</v>
      </c>
      <c r="L48" s="88">
        <v>0</v>
      </c>
      <c r="M48" s="116">
        <v>3.76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203.52</v>
      </c>
      <c r="W48">
        <v>48.25</v>
      </c>
      <c r="X48">
        <v>3.76</v>
      </c>
      <c r="Y48">
        <v>151.51</v>
      </c>
    </row>
    <row r="49" spans="7:25">
      <c r="G49" t="s">
        <v>91</v>
      </c>
      <c r="H49" s="115">
        <v>0</v>
      </c>
      <c r="I49" s="88">
        <v>0</v>
      </c>
      <c r="J49" s="88">
        <v>153.44</v>
      </c>
      <c r="K49" s="88">
        <v>48.25</v>
      </c>
      <c r="L49" s="88">
        <v>0</v>
      </c>
      <c r="M49" s="116">
        <v>4.05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205.74</v>
      </c>
      <c r="W49">
        <v>48.25</v>
      </c>
      <c r="X49">
        <v>4.05</v>
      </c>
      <c r="Y49">
        <v>153.44</v>
      </c>
    </row>
    <row r="50" spans="7:25">
      <c r="G50" t="s">
        <v>92</v>
      </c>
      <c r="H50" s="115">
        <v>0</v>
      </c>
      <c r="I50" s="88">
        <v>0</v>
      </c>
      <c r="J50" s="88">
        <v>151.5</v>
      </c>
      <c r="K50" s="88">
        <v>48.25</v>
      </c>
      <c r="L50" s="88">
        <v>0</v>
      </c>
      <c r="M50" s="116">
        <v>6.15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205.9</v>
      </c>
      <c r="W50">
        <v>48.25</v>
      </c>
      <c r="X50">
        <v>6.15</v>
      </c>
      <c r="Y50">
        <v>151.5</v>
      </c>
    </row>
    <row r="51" spans="7:25">
      <c r="G51" t="s">
        <v>93</v>
      </c>
      <c r="H51" s="115">
        <v>0</v>
      </c>
      <c r="I51" s="88">
        <v>0</v>
      </c>
      <c r="J51" s="88">
        <v>147.63999999999999</v>
      </c>
      <c r="K51" s="88">
        <v>48.25</v>
      </c>
      <c r="L51" s="88">
        <v>0</v>
      </c>
      <c r="M51" s="116">
        <v>2.61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198.5</v>
      </c>
      <c r="W51">
        <v>48.25</v>
      </c>
      <c r="X51">
        <v>2.61</v>
      </c>
      <c r="Y51">
        <v>147.63999999999999</v>
      </c>
    </row>
    <row r="52" spans="7:25">
      <c r="G52" t="s">
        <v>94</v>
      </c>
      <c r="H52" s="115">
        <v>0</v>
      </c>
      <c r="I52" s="88">
        <v>0</v>
      </c>
      <c r="J52" s="88">
        <v>141.86000000000001</v>
      </c>
      <c r="K52" s="88">
        <v>48.25</v>
      </c>
      <c r="L52" s="88">
        <v>0</v>
      </c>
      <c r="M52" s="116">
        <v>9.65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199.76</v>
      </c>
      <c r="W52">
        <v>48.25</v>
      </c>
      <c r="X52">
        <v>9.65</v>
      </c>
      <c r="Y52">
        <v>141.86000000000001</v>
      </c>
    </row>
    <row r="53" spans="7:25">
      <c r="G53" t="s">
        <v>95</v>
      </c>
      <c r="H53" s="115">
        <v>0</v>
      </c>
      <c r="I53" s="88">
        <v>0</v>
      </c>
      <c r="J53" s="88">
        <v>130.28</v>
      </c>
      <c r="K53" s="88">
        <v>48.25</v>
      </c>
      <c r="L53" s="88">
        <v>0</v>
      </c>
      <c r="M53" s="116">
        <v>9.65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188.18</v>
      </c>
      <c r="W53">
        <v>48.25</v>
      </c>
      <c r="X53">
        <v>9.65</v>
      </c>
      <c r="Y53">
        <v>130.28</v>
      </c>
    </row>
    <row r="54" spans="7:25">
      <c r="G54" t="s">
        <v>96</v>
      </c>
      <c r="H54" s="115">
        <v>0</v>
      </c>
      <c r="I54" s="88">
        <v>0</v>
      </c>
      <c r="J54" s="88">
        <v>90.71</v>
      </c>
      <c r="K54" s="88">
        <v>48.25</v>
      </c>
      <c r="L54" s="88">
        <v>0</v>
      </c>
      <c r="M54" s="116">
        <v>9.65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148.61000000000001</v>
      </c>
      <c r="W54">
        <v>48.25</v>
      </c>
      <c r="X54">
        <v>9.65</v>
      </c>
      <c r="Y54">
        <v>90.71</v>
      </c>
    </row>
    <row r="55" spans="7:25">
      <c r="G55" t="s">
        <v>97</v>
      </c>
      <c r="H55" s="115">
        <v>0</v>
      </c>
      <c r="I55" s="88">
        <v>0</v>
      </c>
      <c r="J55" s="88">
        <v>23.16</v>
      </c>
      <c r="K55" s="88">
        <v>48.25</v>
      </c>
      <c r="L55" s="88">
        <v>0</v>
      </c>
      <c r="M55" s="116">
        <v>9.65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81.06</v>
      </c>
      <c r="W55">
        <v>48.25</v>
      </c>
      <c r="X55">
        <v>9.65</v>
      </c>
      <c r="Y55">
        <v>23.16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48.25</v>
      </c>
      <c r="L56" s="88">
        <v>0</v>
      </c>
      <c r="M56" s="116">
        <v>9.65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57.9</v>
      </c>
      <c r="W56">
        <v>48.25</v>
      </c>
      <c r="X56">
        <v>9.65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13.51</v>
      </c>
      <c r="K57" s="88">
        <v>48.25</v>
      </c>
      <c r="L57" s="88">
        <v>0</v>
      </c>
      <c r="M57" s="116">
        <v>7.03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68.790000000000006</v>
      </c>
      <c r="W57">
        <v>48.25</v>
      </c>
      <c r="X57">
        <v>7.03</v>
      </c>
      <c r="Y57">
        <v>13.51</v>
      </c>
    </row>
    <row r="58" spans="7:25">
      <c r="G58" t="s">
        <v>100</v>
      </c>
      <c r="H58" s="115">
        <v>0</v>
      </c>
      <c r="I58" s="88">
        <v>0</v>
      </c>
      <c r="J58" s="88">
        <v>36.67</v>
      </c>
      <c r="K58" s="88">
        <v>48.25</v>
      </c>
      <c r="L58" s="88">
        <v>0</v>
      </c>
      <c r="M58" s="116">
        <v>0.37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85.29</v>
      </c>
      <c r="W58">
        <v>48.25</v>
      </c>
      <c r="X58">
        <v>0.37</v>
      </c>
      <c r="Y58">
        <v>36.67</v>
      </c>
    </row>
    <row r="59" spans="7:25">
      <c r="G59" t="s">
        <v>101</v>
      </c>
      <c r="H59" s="115">
        <v>0</v>
      </c>
      <c r="I59" s="88">
        <v>0</v>
      </c>
      <c r="J59" s="88">
        <v>57.9</v>
      </c>
      <c r="K59" s="88">
        <v>43.43</v>
      </c>
      <c r="L59" s="88">
        <v>0</v>
      </c>
      <c r="M59" s="116">
        <v>0.5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101.83</v>
      </c>
      <c r="W59">
        <v>43.43</v>
      </c>
      <c r="X59">
        <v>0.5</v>
      </c>
      <c r="Y59">
        <v>57.9</v>
      </c>
    </row>
    <row r="60" spans="7:25">
      <c r="G60" t="s">
        <v>102</v>
      </c>
      <c r="H60" s="115">
        <v>0</v>
      </c>
      <c r="I60" s="88">
        <v>0</v>
      </c>
      <c r="J60" s="88">
        <v>78.16</v>
      </c>
      <c r="K60" s="88">
        <v>43.43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121.59</v>
      </c>
      <c r="W60">
        <v>43.43</v>
      </c>
      <c r="X60">
        <v>0</v>
      </c>
      <c r="Y60">
        <v>78.16</v>
      </c>
    </row>
    <row r="61" spans="7:25">
      <c r="G61" t="s">
        <v>103</v>
      </c>
      <c r="H61" s="115">
        <v>0</v>
      </c>
      <c r="I61" s="88">
        <v>0</v>
      </c>
      <c r="J61" s="88">
        <v>100.36</v>
      </c>
      <c r="K61" s="88">
        <v>43.43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143.78</v>
      </c>
      <c r="W61">
        <v>43.43</v>
      </c>
      <c r="X61">
        <v>0</v>
      </c>
      <c r="Y61">
        <v>100.36</v>
      </c>
    </row>
    <row r="62" spans="7:25">
      <c r="G62" t="s">
        <v>104</v>
      </c>
      <c r="H62" s="115">
        <v>0</v>
      </c>
      <c r="I62" s="88">
        <v>0</v>
      </c>
      <c r="J62" s="88">
        <v>116.76</v>
      </c>
      <c r="K62" s="88">
        <v>43.43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160.19</v>
      </c>
      <c r="W62">
        <v>43.43</v>
      </c>
      <c r="X62">
        <v>0</v>
      </c>
      <c r="Y62">
        <v>116.76</v>
      </c>
    </row>
    <row r="63" spans="7:25">
      <c r="G63" t="s">
        <v>105</v>
      </c>
      <c r="H63" s="115">
        <v>0</v>
      </c>
      <c r="I63" s="88">
        <v>0</v>
      </c>
      <c r="J63" s="88">
        <v>124.48</v>
      </c>
      <c r="K63" s="88">
        <v>43.43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167.91</v>
      </c>
      <c r="W63">
        <v>43.43</v>
      </c>
      <c r="X63">
        <v>0</v>
      </c>
      <c r="Y63">
        <v>124.48</v>
      </c>
    </row>
    <row r="64" spans="7:25">
      <c r="G64" t="s">
        <v>106</v>
      </c>
      <c r="H64" s="115">
        <v>0</v>
      </c>
      <c r="I64" s="88">
        <v>0</v>
      </c>
      <c r="J64" s="88">
        <v>124.48</v>
      </c>
      <c r="K64" s="88">
        <v>43.43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167.91</v>
      </c>
      <c r="W64">
        <v>43.43</v>
      </c>
      <c r="X64">
        <v>0</v>
      </c>
      <c r="Y64">
        <v>124.48</v>
      </c>
    </row>
    <row r="65" spans="7:25">
      <c r="G65" t="s">
        <v>107</v>
      </c>
      <c r="H65" s="115">
        <v>0</v>
      </c>
      <c r="I65" s="88">
        <v>0</v>
      </c>
      <c r="J65" s="88">
        <v>137.99</v>
      </c>
      <c r="K65" s="88">
        <v>43.43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181.42</v>
      </c>
      <c r="W65">
        <v>43.43</v>
      </c>
      <c r="X65">
        <v>0</v>
      </c>
      <c r="Y65">
        <v>137.99</v>
      </c>
    </row>
    <row r="66" spans="7:25">
      <c r="G66" t="s">
        <v>108</v>
      </c>
      <c r="H66" s="115">
        <v>0</v>
      </c>
      <c r="I66" s="88">
        <v>0</v>
      </c>
      <c r="J66" s="88">
        <v>159.22</v>
      </c>
      <c r="K66" s="88">
        <v>43.43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202.65</v>
      </c>
      <c r="W66">
        <v>43.43</v>
      </c>
      <c r="X66">
        <v>0</v>
      </c>
      <c r="Y66">
        <v>159.22</v>
      </c>
    </row>
    <row r="67" spans="7:25">
      <c r="G67" t="s">
        <v>109</v>
      </c>
      <c r="H67" s="115">
        <v>0</v>
      </c>
      <c r="I67" s="88">
        <v>0</v>
      </c>
      <c r="J67" s="88">
        <v>173.7</v>
      </c>
      <c r="K67" s="88">
        <v>38.6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212.3</v>
      </c>
      <c r="W67">
        <v>38.6</v>
      </c>
      <c r="X67">
        <v>0</v>
      </c>
      <c r="Y67">
        <v>173.7</v>
      </c>
    </row>
    <row r="68" spans="7:25">
      <c r="G68" t="s">
        <v>110</v>
      </c>
      <c r="H68" s="115">
        <v>0</v>
      </c>
      <c r="I68" s="88">
        <v>0</v>
      </c>
      <c r="J68" s="88">
        <v>186.25</v>
      </c>
      <c r="K68" s="88">
        <v>38.6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224.84</v>
      </c>
      <c r="W68">
        <v>38.6</v>
      </c>
      <c r="X68">
        <v>0</v>
      </c>
      <c r="Y68">
        <v>186.25</v>
      </c>
    </row>
    <row r="69" spans="7:25">
      <c r="G69" t="s">
        <v>111</v>
      </c>
      <c r="H69" s="115">
        <v>0</v>
      </c>
      <c r="I69" s="88">
        <v>0</v>
      </c>
      <c r="J69" s="88">
        <v>197.83</v>
      </c>
      <c r="K69" s="88">
        <v>38.6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236.42</v>
      </c>
      <c r="W69">
        <v>38.6</v>
      </c>
      <c r="X69">
        <v>0</v>
      </c>
      <c r="Y69">
        <v>197.83</v>
      </c>
    </row>
    <row r="70" spans="7:25">
      <c r="G70" t="s">
        <v>112</v>
      </c>
      <c r="H70" s="115">
        <v>0</v>
      </c>
      <c r="I70" s="88">
        <v>0</v>
      </c>
      <c r="J70" s="88">
        <v>208.69</v>
      </c>
      <c r="K70" s="88">
        <v>37.770000000000003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246.46</v>
      </c>
      <c r="W70">
        <v>37.770000000000003</v>
      </c>
      <c r="X70">
        <v>0</v>
      </c>
      <c r="Y70">
        <v>208.69</v>
      </c>
    </row>
    <row r="71" spans="7:25">
      <c r="G71" t="s">
        <v>113</v>
      </c>
      <c r="H71" s="115">
        <v>0</v>
      </c>
      <c r="I71" s="88">
        <v>0</v>
      </c>
      <c r="J71" s="88">
        <v>225.77</v>
      </c>
      <c r="K71" s="88">
        <v>26.77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252.54</v>
      </c>
      <c r="W71">
        <v>26.77</v>
      </c>
      <c r="X71">
        <v>0</v>
      </c>
      <c r="Y71">
        <v>225.77</v>
      </c>
    </row>
    <row r="72" spans="7:25">
      <c r="G72" t="s">
        <v>114</v>
      </c>
      <c r="H72" s="115">
        <v>0</v>
      </c>
      <c r="I72" s="88">
        <v>0</v>
      </c>
      <c r="J72" s="88">
        <v>220.79</v>
      </c>
      <c r="K72" s="88">
        <v>25.67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246.46</v>
      </c>
      <c r="W72">
        <v>25.67</v>
      </c>
      <c r="X72">
        <v>0</v>
      </c>
      <c r="Y72">
        <v>220.79</v>
      </c>
    </row>
    <row r="73" spans="7:25">
      <c r="G73" t="s">
        <v>115</v>
      </c>
      <c r="H73" s="115">
        <v>0</v>
      </c>
      <c r="I73" s="88">
        <v>0</v>
      </c>
      <c r="J73" s="88">
        <v>216.68</v>
      </c>
      <c r="K73" s="88">
        <v>23.99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240.67</v>
      </c>
      <c r="W73">
        <v>23.99</v>
      </c>
      <c r="X73">
        <v>0</v>
      </c>
      <c r="Y73">
        <v>216.68</v>
      </c>
    </row>
    <row r="74" spans="7:25">
      <c r="G74" t="s">
        <v>116</v>
      </c>
      <c r="H74" s="115">
        <v>0</v>
      </c>
      <c r="I74" s="88">
        <v>0</v>
      </c>
      <c r="J74" s="88">
        <v>213.54</v>
      </c>
      <c r="K74" s="88">
        <v>23.56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237.1</v>
      </c>
      <c r="W74">
        <v>23.56</v>
      </c>
      <c r="X74">
        <v>0</v>
      </c>
      <c r="Y74">
        <v>213.54</v>
      </c>
    </row>
    <row r="75" spans="7:25">
      <c r="G75" t="s">
        <v>117</v>
      </c>
      <c r="H75" s="115">
        <v>0</v>
      </c>
      <c r="I75" s="88">
        <v>0</v>
      </c>
      <c r="J75" s="88">
        <v>221.23</v>
      </c>
      <c r="K75" s="88">
        <v>20.41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241.64</v>
      </c>
      <c r="W75">
        <v>20.41</v>
      </c>
      <c r="X75">
        <v>0</v>
      </c>
      <c r="Y75">
        <v>221.23</v>
      </c>
    </row>
    <row r="76" spans="7:25">
      <c r="G76" t="s">
        <v>118</v>
      </c>
      <c r="H76" s="115">
        <v>0</v>
      </c>
      <c r="I76" s="88">
        <v>0</v>
      </c>
      <c r="J76" s="88">
        <v>220.8</v>
      </c>
      <c r="K76" s="88">
        <v>21.32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242.12</v>
      </c>
      <c r="W76">
        <v>21.32</v>
      </c>
      <c r="X76">
        <v>0</v>
      </c>
      <c r="Y76">
        <v>220.8</v>
      </c>
    </row>
    <row r="77" spans="7:25">
      <c r="G77" t="s">
        <v>119</v>
      </c>
      <c r="H77" s="115">
        <v>0</v>
      </c>
      <c r="I77" s="88">
        <v>0</v>
      </c>
      <c r="J77" s="88">
        <v>217.96</v>
      </c>
      <c r="K77" s="88">
        <v>22.33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240.28</v>
      </c>
      <c r="W77">
        <v>22.33</v>
      </c>
      <c r="X77">
        <v>0</v>
      </c>
      <c r="Y77">
        <v>217.96</v>
      </c>
    </row>
    <row r="78" spans="7:25">
      <c r="G78" t="s">
        <v>120</v>
      </c>
      <c r="H78" s="115">
        <v>0</v>
      </c>
      <c r="I78" s="88">
        <v>0</v>
      </c>
      <c r="J78" s="88">
        <v>216.01</v>
      </c>
      <c r="K78" s="88">
        <v>23.89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239.9</v>
      </c>
      <c r="W78">
        <v>23.89</v>
      </c>
      <c r="X78">
        <v>0</v>
      </c>
      <c r="Y78">
        <v>216.01</v>
      </c>
    </row>
    <row r="79" spans="7:25">
      <c r="G79" t="s">
        <v>121</v>
      </c>
      <c r="H79" s="115">
        <v>0</v>
      </c>
      <c r="I79" s="88">
        <v>0</v>
      </c>
      <c r="J79" s="88">
        <v>187.21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187.21</v>
      </c>
      <c r="W79">
        <v>0</v>
      </c>
      <c r="X79">
        <v>0</v>
      </c>
      <c r="Y79">
        <v>187.21</v>
      </c>
    </row>
    <row r="80" spans="7:25">
      <c r="G80" t="s">
        <v>122</v>
      </c>
      <c r="H80" s="115">
        <v>0</v>
      </c>
      <c r="I80" s="88">
        <v>0</v>
      </c>
      <c r="J80" s="88">
        <v>165.98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165.98</v>
      </c>
      <c r="W80">
        <v>0</v>
      </c>
      <c r="X80">
        <v>0</v>
      </c>
      <c r="Y80">
        <v>165.98</v>
      </c>
    </row>
    <row r="81" spans="7:25">
      <c r="G81" t="s">
        <v>123</v>
      </c>
      <c r="H81" s="115">
        <v>0</v>
      </c>
      <c r="I81" s="88">
        <v>0</v>
      </c>
      <c r="J81" s="88">
        <v>154.4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154.4</v>
      </c>
      <c r="W81">
        <v>0</v>
      </c>
      <c r="X81">
        <v>0</v>
      </c>
      <c r="Y81">
        <v>154.4</v>
      </c>
    </row>
    <row r="82" spans="7:25">
      <c r="G82" t="s">
        <v>124</v>
      </c>
      <c r="H82" s="115">
        <v>0</v>
      </c>
      <c r="I82" s="88">
        <v>0</v>
      </c>
      <c r="J82" s="88">
        <v>123.52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123.52</v>
      </c>
      <c r="W82">
        <v>0</v>
      </c>
      <c r="X82">
        <v>0</v>
      </c>
      <c r="Y82">
        <v>123.52</v>
      </c>
    </row>
    <row r="83" spans="7:25">
      <c r="G83" t="s">
        <v>125</v>
      </c>
      <c r="H83" s="115">
        <v>0</v>
      </c>
      <c r="I83" s="88">
        <v>0</v>
      </c>
      <c r="J83" s="88">
        <v>80.099999999999994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80.099999999999994</v>
      </c>
      <c r="W83">
        <v>0</v>
      </c>
      <c r="X83">
        <v>0</v>
      </c>
      <c r="Y83">
        <v>80.099999999999994</v>
      </c>
    </row>
    <row r="84" spans="7:25">
      <c r="G84" t="s">
        <v>126</v>
      </c>
      <c r="H84" s="115">
        <v>0</v>
      </c>
      <c r="I84" s="88">
        <v>0</v>
      </c>
      <c r="J84" s="88">
        <v>50.18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50.18</v>
      </c>
      <c r="W84">
        <v>0</v>
      </c>
      <c r="X84">
        <v>0</v>
      </c>
      <c r="Y84">
        <v>50.18</v>
      </c>
    </row>
    <row r="85" spans="7:25">
      <c r="G85" t="s">
        <v>127</v>
      </c>
      <c r="H85" s="115">
        <v>0</v>
      </c>
      <c r="I85" s="88">
        <v>0</v>
      </c>
      <c r="J85" s="88">
        <v>22.2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22.2</v>
      </c>
      <c r="W85">
        <v>0</v>
      </c>
      <c r="X85">
        <v>0</v>
      </c>
      <c r="Y85">
        <v>22.2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1.5349774999999999</v>
      </c>
      <c r="K99" s="111">
        <f t="shared" si="1"/>
        <v>0.37971749999999993</v>
      </c>
      <c r="L99" s="111">
        <f t="shared" si="1"/>
        <v>0</v>
      </c>
      <c r="M99" s="111">
        <f t="shared" si="1"/>
        <v>5.9422500000000024E-2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1.9741075000000001</v>
      </c>
      <c r="W99">
        <f t="shared" si="1"/>
        <v>0.37971749999999993</v>
      </c>
      <c r="X99">
        <f t="shared" si="1"/>
        <v>5.9422500000000024E-2</v>
      </c>
      <c r="Y99">
        <f t="shared" si="1"/>
        <v>1.5349774999999999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44865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411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13.775078414599374</v>
      </c>
      <c r="F3">
        <f>GT_Spot!P3</f>
        <v>0</v>
      </c>
      <c r="G3">
        <f>PPCL_NG!P3</f>
        <v>-0.14000000000000001</v>
      </c>
      <c r="H3">
        <f>PPCL_Spot!P3</f>
        <v>0</v>
      </c>
      <c r="I3">
        <f>Bawana_NG!P3</f>
        <v>85.750887458913937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5.5155751999999998</v>
      </c>
      <c r="O3">
        <f>BRPL_ISGS_exbus!BB3</f>
        <v>646.94489486091084</v>
      </c>
      <c r="P3" s="77">
        <v>117.95000000000002</v>
      </c>
      <c r="Q3" s="77">
        <v>38.234461181923521</v>
      </c>
      <c r="R3" s="80">
        <v>0</v>
      </c>
      <c r="S3" s="80">
        <v>0</v>
      </c>
      <c r="T3" s="78">
        <f>SUMPRODUCT(LTA!F3:AJ3,LTA!F$101:AJ$101,LTA!F$103:AJ$103)</f>
        <v>39.659999999999997</v>
      </c>
      <c r="U3" s="78">
        <f>SUMPRODUCT(LTA!F3:AJ3,LTA!F$102:AJ$102,LTA!F$103:AJ$103)</f>
        <v>56.05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238</v>
      </c>
      <c r="AB3" s="117">
        <f>-STOA!N3</f>
        <v>-269.19</v>
      </c>
      <c r="AC3">
        <f>SUMIF(B3:AB3,"&gt;0")*$AC$2-SUMIF(B3:AB3,"&lt;0")*($AC$2/(1-$AC$2))+SUMIF(AI3:AR3,"&gt;0")*$AC$2-SUMIF(AI3:AR3,"&lt;0")*($AC$2/(1-$AC$2))</f>
        <v>13.853511291499739</v>
      </c>
      <c r="AD3">
        <f>SUM(B3:AB3,AI3:AR3)-AC3</f>
        <v>898.57059557673745</v>
      </c>
      <c r="AE3">
        <f>'IDT-1'!B3</f>
        <v>0</v>
      </c>
      <c r="AF3" s="26"/>
      <c r="AG3">
        <f>SUM(AD3:AF3)+AT3</f>
        <v>898.57059557673745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-54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13.775078414599374</v>
      </c>
      <c r="F4">
        <f>GT_Spot!P4</f>
        <v>0</v>
      </c>
      <c r="G4">
        <f>PPCL_NG!P4</f>
        <v>-0.14000000000000001</v>
      </c>
      <c r="H4">
        <f>PPCL_Spot!P4</f>
        <v>0</v>
      </c>
      <c r="I4">
        <f>Bawana_NG!P4</f>
        <v>85.750887458913937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6.2380519999999988</v>
      </c>
      <c r="O4">
        <f>BRPL_ISGS_exbus!BB4</f>
        <v>637.0315504980108</v>
      </c>
      <c r="P4" s="77">
        <v>117.95000000000002</v>
      </c>
      <c r="Q4" s="77">
        <v>38.234461181923521</v>
      </c>
      <c r="R4" s="80">
        <v>0</v>
      </c>
      <c r="S4" s="80">
        <v>0</v>
      </c>
      <c r="T4" s="78">
        <f>SUMPRODUCT(LTA!F4:AJ4,LTA!F$101:AJ$101,LTA!F$103:AJ$103)</f>
        <v>39.010000000000005</v>
      </c>
      <c r="U4" s="78">
        <f>SUMPRODUCT(LTA!F4:AJ4,LTA!F$102:AJ$102,LTA!F$103:AJ$103)</f>
        <v>54.849999999999994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127.38</v>
      </c>
      <c r="Z4" s="75">
        <f>IEX!N4</f>
        <v>0</v>
      </c>
      <c r="AA4" s="117">
        <f>STOA!H4</f>
        <v>101.94000000000001</v>
      </c>
      <c r="AB4" s="117">
        <f>-STOA!N4</f>
        <v>-269.19</v>
      </c>
      <c r="AC4">
        <f t="shared" ref="AC4:AC67" si="0">SUMIF(B4:AB4,"&gt;0")*$AC$2-SUMIF(B4:AB4,"&lt;0")*($AC$2/(1-$AC$2))+SUMIF(AI4:AR4,"&gt;0")*$AC$2-SUMIF(AI4:AR4,"&lt;0")*($AC$2/(1-$AC$2))</f>
        <v>13.671089529424025</v>
      </c>
      <c r="AD4">
        <f t="shared" ref="AD4:AD67" si="1">SUM(B4:AB4,AI4:AR4)-AC4</f>
        <v>880.03214977591324</v>
      </c>
      <c r="AE4">
        <f>'IDT-1'!B4</f>
        <v>0</v>
      </c>
      <c r="AF4" s="26"/>
      <c r="AG4">
        <f t="shared" ref="AG4:AG67" si="2">SUM(AD4:AF4)+AT4</f>
        <v>880.03214977591324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-53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13.775078414599374</v>
      </c>
      <c r="F5">
        <f>GT_Spot!P5</f>
        <v>0</v>
      </c>
      <c r="G5">
        <f>PPCL_NG!P5</f>
        <v>-0.14000000000000001</v>
      </c>
      <c r="H5">
        <f>PPCL_Spot!P5</f>
        <v>0</v>
      </c>
      <c r="I5">
        <f>Bawana_NG!P5</f>
        <v>85.750887458913937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6.5340667999999997</v>
      </c>
      <c r="O5">
        <f>BRPL_ISGS_exbus!BB5</f>
        <v>615.20451188521088</v>
      </c>
      <c r="P5" s="77">
        <v>116.06539562993957</v>
      </c>
      <c r="Q5" s="77">
        <v>37.630000000000003</v>
      </c>
      <c r="R5" s="80">
        <v>0</v>
      </c>
      <c r="S5" s="80">
        <v>0</v>
      </c>
      <c r="T5" s="78">
        <f>SUMPRODUCT(LTA!F5:AJ5,LTA!F$101:AJ$101,LTA!F$103:AJ$103)</f>
        <v>46.48</v>
      </c>
      <c r="U5" s="78">
        <f>SUMPRODUCT(LTA!F5:AJ5,LTA!F$102:AJ$102,LTA!F$103:AJ$103)</f>
        <v>54.86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136.06</v>
      </c>
      <c r="Z5" s="75">
        <f>IEX!N5</f>
        <v>0</v>
      </c>
      <c r="AA5" s="117">
        <f>STOA!H5</f>
        <v>98.080000000000013</v>
      </c>
      <c r="AB5" s="117">
        <f>-STOA!N5</f>
        <v>-269.19</v>
      </c>
      <c r="AC5">
        <f t="shared" si="0"/>
        <v>13.39039019257002</v>
      </c>
      <c r="AD5">
        <f t="shared" si="1"/>
        <v>888.59275974798311</v>
      </c>
      <c r="AE5">
        <f>'IDT-1'!B5</f>
        <v>0</v>
      </c>
      <c r="AF5" s="26"/>
      <c r="AG5">
        <f t="shared" si="2"/>
        <v>888.59275974798311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-33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13.775078414599374</v>
      </c>
      <c r="F6">
        <f>GT_Spot!P6</f>
        <v>0</v>
      </c>
      <c r="G6">
        <f>PPCL_NG!P6</f>
        <v>-0.14000000000000001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6.4705156000000006</v>
      </c>
      <c r="O6">
        <f>BRPL_ISGS_exbus!BB6</f>
        <v>615.20451188521088</v>
      </c>
      <c r="P6" s="77">
        <v>116.06539562993957</v>
      </c>
      <c r="Q6" s="77">
        <v>37.630000000000003</v>
      </c>
      <c r="R6" s="80">
        <v>0</v>
      </c>
      <c r="S6" s="80">
        <v>0</v>
      </c>
      <c r="T6" s="78">
        <f>SUMPRODUCT(LTA!F6:AJ6,LTA!F$101:AJ$101,LTA!F$103:AJ$103)</f>
        <v>46.3</v>
      </c>
      <c r="U6" s="78">
        <f>SUMPRODUCT(LTA!F6:AJ6,LTA!F$102:AJ$102,LTA!F$103:AJ$103)</f>
        <v>55.089999999999996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121.59</v>
      </c>
      <c r="Z6" s="75">
        <f>IEX!N6</f>
        <v>0</v>
      </c>
      <c r="AA6" s="117">
        <f>STOA!H6</f>
        <v>98.080000000000013</v>
      </c>
      <c r="AB6" s="117">
        <f>-STOA!N6</f>
        <v>-269.19</v>
      </c>
      <c r="AC6">
        <f t="shared" si="0"/>
        <v>13.478568676734358</v>
      </c>
      <c r="AD6">
        <f t="shared" si="1"/>
        <v>846.29403223964391</v>
      </c>
      <c r="AE6">
        <f>'IDT-1'!B6</f>
        <v>0</v>
      </c>
      <c r="AF6" s="26"/>
      <c r="AG6">
        <f t="shared" si="2"/>
        <v>846.29403223964391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-59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13.775078414599374</v>
      </c>
      <c r="F7">
        <f>GT_Spot!P7</f>
        <v>0</v>
      </c>
      <c r="G7">
        <f>PPCL_NG!P7</f>
        <v>-0.14000000000000001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6.3735163999999989</v>
      </c>
      <c r="O7">
        <f>BRPL_ISGS_exbus!BB7</f>
        <v>644.4161620725813</v>
      </c>
      <c r="P7" s="77">
        <v>113.84</v>
      </c>
      <c r="Q7" s="77">
        <v>36.90680058975304</v>
      </c>
      <c r="R7" s="80">
        <v>0</v>
      </c>
      <c r="S7" s="80">
        <v>0</v>
      </c>
      <c r="T7" s="78">
        <f>SUMPRODUCT(LTA!F7:AJ7,LTA!F$101:AJ$101,LTA!F$103:AJ$103)</f>
        <v>46.019999999999996</v>
      </c>
      <c r="U7" s="78">
        <f>SUMPRODUCT(LTA!F7:AJ7,LTA!F$102:AJ$102,LTA!F$103:AJ$103)</f>
        <v>55.519999999999996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118.69</v>
      </c>
      <c r="Z7" s="75">
        <f>IEX!N7</f>
        <v>0</v>
      </c>
      <c r="AA7" s="117">
        <f>STOA!H7</f>
        <v>97.860000000000014</v>
      </c>
      <c r="AB7" s="117">
        <f>-STOA!N7</f>
        <v>-269.19</v>
      </c>
      <c r="AC7">
        <f t="shared" si="0"/>
        <v>14.073331580046172</v>
      </c>
      <c r="AD7">
        <f t="shared" si="1"/>
        <v>824.89532528351629</v>
      </c>
      <c r="AE7">
        <f>'IDT-1'!B7</f>
        <v>0</v>
      </c>
      <c r="AF7" s="26"/>
      <c r="AG7">
        <f t="shared" si="2"/>
        <v>824.89532528351629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-103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13.775078414599374</v>
      </c>
      <c r="F8">
        <f>GT_Spot!P8</f>
        <v>0</v>
      </c>
      <c r="G8">
        <f>PPCL_NG!P8</f>
        <v>-0.14000000000000001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6.6394279999999997</v>
      </c>
      <c r="O8">
        <f>BRPL_ISGS_exbus!BB8</f>
        <v>644.4161620725813</v>
      </c>
      <c r="P8" s="77">
        <v>113.84</v>
      </c>
      <c r="Q8" s="77">
        <v>36.90680058975304</v>
      </c>
      <c r="R8" s="80">
        <v>0</v>
      </c>
      <c r="S8" s="80">
        <v>0</v>
      </c>
      <c r="T8" s="78">
        <f>SUMPRODUCT(LTA!F8:AJ8,LTA!F$101:AJ$101,LTA!F$103:AJ$103)</f>
        <v>45.63</v>
      </c>
      <c r="U8" s="78">
        <f>SUMPRODUCT(LTA!F8:AJ8,LTA!F$102:AJ$102,LTA!F$103:AJ$103)</f>
        <v>55.61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105.19</v>
      </c>
      <c r="Z8" s="75">
        <f>IEX!N8</f>
        <v>0</v>
      </c>
      <c r="AA8" s="117">
        <f>STOA!H8</f>
        <v>97.860000000000014</v>
      </c>
      <c r="AB8" s="117">
        <f>-STOA!N8</f>
        <v>-269.19</v>
      </c>
      <c r="AC8">
        <f t="shared" si="0"/>
        <v>13.732278414071292</v>
      </c>
      <c r="AD8">
        <f t="shared" si="1"/>
        <v>836.70229004949101</v>
      </c>
      <c r="AE8">
        <f>'IDT-1'!B8</f>
        <v>0</v>
      </c>
      <c r="AF8" s="26"/>
      <c r="AG8">
        <f t="shared" si="2"/>
        <v>836.70229004949101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-78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13.775078414599374</v>
      </c>
      <c r="F9">
        <f>GT_Spot!P9</f>
        <v>0</v>
      </c>
      <c r="G9">
        <f>PPCL_NG!P9</f>
        <v>-0.14000000000000001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7.1210791999999996</v>
      </c>
      <c r="O9">
        <f>BRPL_ISGS_exbus!BB9</f>
        <v>621.89449334858136</v>
      </c>
      <c r="P9" s="77">
        <v>56.930000000000007</v>
      </c>
      <c r="Q9" s="77">
        <v>18.335135892406839</v>
      </c>
      <c r="R9" s="80">
        <v>0</v>
      </c>
      <c r="S9" s="80">
        <v>0</v>
      </c>
      <c r="T9" s="78">
        <f>SUMPRODUCT(LTA!F9:AJ9,LTA!F$101:AJ$101,LTA!F$103:AJ$103)</f>
        <v>45.019999999999996</v>
      </c>
      <c r="U9" s="78">
        <f>SUMPRODUCT(LTA!F9:AJ9,LTA!F$102:AJ$102,LTA!F$103:AJ$103)</f>
        <v>55.52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101.33</v>
      </c>
      <c r="Z9" s="75">
        <f>IEX!N9</f>
        <v>0</v>
      </c>
      <c r="AA9" s="117">
        <f>STOA!H9</f>
        <v>97.860000000000014</v>
      </c>
      <c r="AB9" s="117">
        <f>-STOA!N9</f>
        <v>-269.19</v>
      </c>
      <c r="AC9">
        <f t="shared" si="0"/>
        <v>12.461078254591239</v>
      </c>
      <c r="AD9">
        <f t="shared" si="1"/>
        <v>777.89180798762504</v>
      </c>
      <c r="AE9">
        <f>'IDT-1'!B9</f>
        <v>0</v>
      </c>
      <c r="AF9" s="26"/>
      <c r="AG9">
        <f t="shared" si="2"/>
        <v>777.89180798762504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-36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13.775078414599374</v>
      </c>
      <c r="F10">
        <f>GT_Spot!P10</f>
        <v>0</v>
      </c>
      <c r="G10">
        <f>PPCL_NG!P10</f>
        <v>-0.14000000000000001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7.4254560000000005</v>
      </c>
      <c r="O10">
        <f>BRPL_ISGS_exbus!BB10</f>
        <v>621.89449334858136</v>
      </c>
      <c r="P10" s="77">
        <v>56.930000000000007</v>
      </c>
      <c r="Q10" s="77">
        <v>18.335135892406839</v>
      </c>
      <c r="R10" s="80">
        <v>0</v>
      </c>
      <c r="S10" s="80">
        <v>0</v>
      </c>
      <c r="T10" s="78">
        <f>SUMPRODUCT(LTA!F10:AJ10,LTA!F$101:AJ$101,LTA!F$103:AJ$103)</f>
        <v>44.27</v>
      </c>
      <c r="U10" s="78">
        <f>SUMPRODUCT(LTA!F10:AJ10,LTA!F$102:AJ$102,LTA!F$103:AJ$103)</f>
        <v>55.46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100.36</v>
      </c>
      <c r="Z10" s="75">
        <f>IEX!N10</f>
        <v>0</v>
      </c>
      <c r="AA10" s="117">
        <f>STOA!H10</f>
        <v>97.860000000000014</v>
      </c>
      <c r="AB10" s="117">
        <f>-STOA!N10</f>
        <v>-269.19</v>
      </c>
      <c r="AC10">
        <f t="shared" si="0"/>
        <v>12.400224179632207</v>
      </c>
      <c r="AD10">
        <f t="shared" si="1"/>
        <v>843.35703886258409</v>
      </c>
      <c r="AE10">
        <f>'IDT-1'!B10</f>
        <v>0</v>
      </c>
      <c r="AF10" s="26"/>
      <c r="AG10">
        <f t="shared" si="2"/>
        <v>843.35703886258409</v>
      </c>
      <c r="AI10" s="75">
        <f>PXIL!H10</f>
        <v>0</v>
      </c>
      <c r="AJ10" s="75">
        <f>PXIL!N10</f>
        <v>0</v>
      </c>
      <c r="AK10" s="75">
        <f>RTM_IEX!H10</f>
        <v>30.88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13.775078414599374</v>
      </c>
      <c r="F11">
        <f>GT_Spot!P11</f>
        <v>0</v>
      </c>
      <c r="G11">
        <f>PPCL_NG!P11</f>
        <v>-0.14000000000000001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7.6830056000000004</v>
      </c>
      <c r="O11">
        <f>BRPL_ISGS_exbus!BB11</f>
        <v>622.04754963187759</v>
      </c>
      <c r="P11" s="77">
        <v>57.31</v>
      </c>
      <c r="Q11" s="77">
        <v>18.484822178661439</v>
      </c>
      <c r="R11" s="80">
        <v>0</v>
      </c>
      <c r="S11" s="80">
        <v>0</v>
      </c>
      <c r="T11" s="78">
        <f>SUMPRODUCT(LTA!F11:AJ11,LTA!F$101:AJ$101,LTA!F$103:AJ$103)</f>
        <v>41.089999999999996</v>
      </c>
      <c r="U11" s="78">
        <f>SUMPRODUCT(LTA!F11:AJ11,LTA!F$102:AJ$102,LTA!F$103:AJ$103)</f>
        <v>48.13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93.61</v>
      </c>
      <c r="Z11" s="75">
        <f>IEX!N11</f>
        <v>0</v>
      </c>
      <c r="AA11" s="117">
        <f>STOA!H11</f>
        <v>97.860000000000014</v>
      </c>
      <c r="AB11" s="117">
        <f>-STOA!N11</f>
        <v>-269.19</v>
      </c>
      <c r="AC11">
        <f t="shared" si="0"/>
        <v>12.214106750724257</v>
      </c>
      <c r="AD11">
        <f t="shared" si="1"/>
        <v>822.39344846104279</v>
      </c>
      <c r="AE11">
        <f>'IDT-1'!B11</f>
        <v>0</v>
      </c>
      <c r="AF11" s="26"/>
      <c r="AG11">
        <f t="shared" si="2"/>
        <v>822.39344846104279</v>
      </c>
      <c r="AI11" s="75">
        <f>PXIL!H11</f>
        <v>0</v>
      </c>
      <c r="AJ11" s="75">
        <f>PXIL!N11</f>
        <v>0</v>
      </c>
      <c r="AK11" s="75">
        <f>RTM_IEX!H11</f>
        <v>26.05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13.775078414599374</v>
      </c>
      <c r="F12">
        <f>GT_Spot!P12</f>
        <v>0</v>
      </c>
      <c r="G12">
        <f>PPCL_NG!P12</f>
        <v>-0.14000000000000001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8.0041063999999977</v>
      </c>
      <c r="O12">
        <f>BRPL_ISGS_exbus!BB12</f>
        <v>622.04754963187759</v>
      </c>
      <c r="P12" s="77">
        <v>57.31</v>
      </c>
      <c r="Q12" s="77">
        <v>18.484822178661439</v>
      </c>
      <c r="R12" s="80">
        <v>0</v>
      </c>
      <c r="S12" s="80">
        <v>0</v>
      </c>
      <c r="T12" s="78">
        <f>SUMPRODUCT(LTA!F12:AJ12,LTA!F$101:AJ$101,LTA!F$103:AJ$103)</f>
        <v>40.04</v>
      </c>
      <c r="U12" s="78">
        <f>SUMPRODUCT(LTA!F12:AJ12,LTA!F$102:AJ$102,LTA!F$103:AJ$103)</f>
        <v>49.07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84.92</v>
      </c>
      <c r="Z12" s="75">
        <f>IEX!N12</f>
        <v>0</v>
      </c>
      <c r="AA12" s="117">
        <f>STOA!H12</f>
        <v>97.860000000000014</v>
      </c>
      <c r="AB12" s="117">
        <f>-STOA!N12</f>
        <v>-269.19</v>
      </c>
      <c r="AC12">
        <f t="shared" si="0"/>
        <v>11.910252437764255</v>
      </c>
      <c r="AD12">
        <f t="shared" si="1"/>
        <v>788.16840357400292</v>
      </c>
      <c r="AE12">
        <f>'IDT-1'!B12</f>
        <v>0</v>
      </c>
      <c r="AF12" s="26"/>
      <c r="AG12">
        <f t="shared" si="2"/>
        <v>788.16840357400292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13.775078414599374</v>
      </c>
      <c r="F13">
        <f>GT_Spot!P13</f>
        <v>0</v>
      </c>
      <c r="G13">
        <f>PPCL_NG!P13</f>
        <v>-0.14000000000000001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7.9790203999999996</v>
      </c>
      <c r="O13">
        <f>BRPL_ISGS_exbus!BB13</f>
        <v>613.89464182147753</v>
      </c>
      <c r="P13" s="77">
        <v>56.930000000000007</v>
      </c>
      <c r="Q13" s="77">
        <v>18.34</v>
      </c>
      <c r="R13" s="80">
        <v>0</v>
      </c>
      <c r="S13" s="80">
        <v>0</v>
      </c>
      <c r="T13" s="78">
        <f>SUMPRODUCT(LTA!F13:AJ13,LTA!F$101:AJ$101,LTA!F$103:AJ$103)</f>
        <v>38.86</v>
      </c>
      <c r="U13" s="78">
        <f>SUMPRODUCT(LTA!F13:AJ13,LTA!F$102:AJ$102,LTA!F$103:AJ$103)</f>
        <v>49.82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77.2</v>
      </c>
      <c r="Z13" s="75">
        <f>IEX!N13</f>
        <v>0</v>
      </c>
      <c r="AA13" s="117">
        <f>STOA!H13</f>
        <v>97.860000000000014</v>
      </c>
      <c r="AB13" s="117">
        <f>-STOA!N13</f>
        <v>-269.19</v>
      </c>
      <c r="AC13">
        <f t="shared" si="0"/>
        <v>12.025243657060516</v>
      </c>
      <c r="AD13">
        <f t="shared" si="1"/>
        <v>801.12059636564504</v>
      </c>
      <c r="AE13">
        <f>'IDT-1'!B13</f>
        <v>0</v>
      </c>
      <c r="AF13" s="26"/>
      <c r="AG13">
        <f t="shared" si="2"/>
        <v>801.12059636564504</v>
      </c>
      <c r="AI13" s="75">
        <f>PXIL!H13</f>
        <v>0</v>
      </c>
      <c r="AJ13" s="75">
        <f>PXIL!N13</f>
        <v>0</v>
      </c>
      <c r="AK13" s="75">
        <f>RTM_IEX!H13</f>
        <v>29.92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13.775078414599374</v>
      </c>
      <c r="F14">
        <f>GT_Spot!P14</f>
        <v>0</v>
      </c>
      <c r="G14">
        <f>PPCL_NG!P14</f>
        <v>-0.14000000000000001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8.0041063999999977</v>
      </c>
      <c r="O14">
        <f>BRPL_ISGS_exbus!BB14</f>
        <v>613.89464182147753</v>
      </c>
      <c r="P14" s="77">
        <v>56.930000000000007</v>
      </c>
      <c r="Q14" s="77">
        <v>18.34</v>
      </c>
      <c r="R14" s="80">
        <v>0</v>
      </c>
      <c r="S14" s="80">
        <v>0</v>
      </c>
      <c r="T14" s="78">
        <f>SUMPRODUCT(LTA!F14:AJ14,LTA!F$101:AJ$101,LTA!F$103:AJ$103)</f>
        <v>37.700000000000003</v>
      </c>
      <c r="U14" s="78">
        <f>SUMPRODUCT(LTA!F14:AJ14,LTA!F$102:AJ$102,LTA!F$103:AJ$103)</f>
        <v>50.620000000000005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70.45</v>
      </c>
      <c r="Z14" s="75">
        <f>IEX!N14</f>
        <v>0</v>
      </c>
      <c r="AA14" s="117">
        <f>STOA!H14</f>
        <v>97.860000000000014</v>
      </c>
      <c r="AB14" s="117">
        <f>-STOA!N14</f>
        <v>-269.19</v>
      </c>
      <c r="AC14">
        <f t="shared" si="0"/>
        <v>11.699600413860518</v>
      </c>
      <c r="AD14">
        <f t="shared" si="1"/>
        <v>764.44132560884509</v>
      </c>
      <c r="AE14">
        <f>'IDT-1'!B14</f>
        <v>0</v>
      </c>
      <c r="AF14" s="26"/>
      <c r="AG14">
        <f t="shared" si="2"/>
        <v>764.44132560884509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13.775078414599374</v>
      </c>
      <c r="F15">
        <f>GT_Spot!P15</f>
        <v>0</v>
      </c>
      <c r="G15">
        <f>PPCL_NG!P15</f>
        <v>-0.14000000000000001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7.9071071999999996</v>
      </c>
      <c r="O15">
        <f>BRPL_ISGS_exbus!BB15</f>
        <v>616.06114866307769</v>
      </c>
      <c r="P15" s="77">
        <v>56.930000000000007</v>
      </c>
      <c r="Q15" s="77">
        <v>18.34</v>
      </c>
      <c r="R15" s="80">
        <v>0</v>
      </c>
      <c r="S15" s="80">
        <v>0</v>
      </c>
      <c r="T15" s="78">
        <f>SUMPRODUCT(LTA!F15:AJ15,LTA!F$101:AJ$101,LTA!F$103:AJ$103)</f>
        <v>29.84</v>
      </c>
      <c r="U15" s="78">
        <f>SUMPRODUCT(LTA!F15:AJ15,LTA!F$102:AJ$102,LTA!F$103:AJ$103)</f>
        <v>51.449999999999996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56.93</v>
      </c>
      <c r="Z15" s="75">
        <f>IEX!N15</f>
        <v>0</v>
      </c>
      <c r="AA15" s="117">
        <f>STOA!H15</f>
        <v>97.810000000000016</v>
      </c>
      <c r="AB15" s="117">
        <f>-STOA!N15</f>
        <v>-269.19</v>
      </c>
      <c r="AC15">
        <f t="shared" si="0"/>
        <v>12.198908081106596</v>
      </c>
      <c r="AD15">
        <f t="shared" si="1"/>
        <v>820.681525583199</v>
      </c>
      <c r="AE15">
        <f>'IDT-1'!B15</f>
        <v>0</v>
      </c>
      <c r="AF15" s="26"/>
      <c r="AG15">
        <f t="shared" si="2"/>
        <v>820.681525583199</v>
      </c>
      <c r="AI15" s="75">
        <f>PXIL!H15</f>
        <v>0</v>
      </c>
      <c r="AJ15" s="75">
        <f>PXIL!N15</f>
        <v>0</v>
      </c>
      <c r="AK15" s="75">
        <f>RTM_IEX!H15</f>
        <v>75.27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13.775078414599374</v>
      </c>
      <c r="F16">
        <f>GT_Spot!P16</f>
        <v>0</v>
      </c>
      <c r="G16">
        <f>PPCL_NG!P16</f>
        <v>-0.14000000000000001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7.6896951999999992</v>
      </c>
      <c r="O16">
        <f>BRPL_ISGS_exbus!BB16</f>
        <v>616.06114866307769</v>
      </c>
      <c r="P16" s="77">
        <v>56.930000000000007</v>
      </c>
      <c r="Q16" s="77">
        <v>18.34</v>
      </c>
      <c r="R16" s="80">
        <v>0</v>
      </c>
      <c r="S16" s="80">
        <v>0</v>
      </c>
      <c r="T16" s="78">
        <f>SUMPRODUCT(LTA!F16:AJ16,LTA!F$101:AJ$101,LTA!F$103:AJ$103)</f>
        <v>28.71</v>
      </c>
      <c r="U16" s="78">
        <f>SUMPRODUCT(LTA!F16:AJ16,LTA!F$102:AJ$102,LTA!F$103:AJ$103)</f>
        <v>45.21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44.39</v>
      </c>
      <c r="Z16" s="75">
        <f>IEX!N16</f>
        <v>0</v>
      </c>
      <c r="AA16" s="117">
        <f>STOA!H16</f>
        <v>97.810000000000016</v>
      </c>
      <c r="AB16" s="117">
        <f>-STOA!N16</f>
        <v>-269.19</v>
      </c>
      <c r="AC16">
        <f t="shared" si="0"/>
        <v>11.750042855506598</v>
      </c>
      <c r="AD16">
        <f t="shared" si="1"/>
        <v>770.12297880879919</v>
      </c>
      <c r="AE16">
        <f>'IDT-1'!B16</f>
        <v>0</v>
      </c>
      <c r="AF16" s="26"/>
      <c r="AG16">
        <f t="shared" si="2"/>
        <v>770.12297880879919</v>
      </c>
      <c r="AI16" s="75">
        <f>PXIL!H16</f>
        <v>0</v>
      </c>
      <c r="AJ16" s="75">
        <f>PXIL!N16</f>
        <v>0</v>
      </c>
      <c r="AK16" s="75">
        <f>RTM_IEX!H16</f>
        <v>44.39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13.775078414599374</v>
      </c>
      <c r="F17">
        <f>GT_Spot!P17</f>
        <v>0</v>
      </c>
      <c r="G17">
        <f>PPCL_NG!P17</f>
        <v>-0.14000000000000001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-6.0407239819004523</v>
      </c>
      <c r="M17">
        <f>EDWPCL!S17</f>
        <v>0</v>
      </c>
      <c r="N17">
        <f>'MSW BWN'!S17</f>
        <v>7.4823176</v>
      </c>
      <c r="O17">
        <f>BRPL_ISGS_exbus!BB17</f>
        <v>628.75217654227754</v>
      </c>
      <c r="P17" s="77">
        <v>56.930000000000007</v>
      </c>
      <c r="Q17" s="77">
        <v>18.34</v>
      </c>
      <c r="R17" s="80">
        <v>0</v>
      </c>
      <c r="S17" s="80">
        <v>0</v>
      </c>
      <c r="T17" s="78">
        <f>SUMPRODUCT(LTA!F17:AJ17,LTA!F$101:AJ$101,LTA!F$103:AJ$103)</f>
        <v>27.99</v>
      </c>
      <c r="U17" s="78">
        <f>SUMPRODUCT(LTA!F17:AJ17,LTA!F$102:AJ$102,LTA!F$103:AJ$103)</f>
        <v>45.06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48.25</v>
      </c>
      <c r="Z17" s="75">
        <f>IEX!N17</f>
        <v>0</v>
      </c>
      <c r="AA17" s="117">
        <f>STOA!H17</f>
        <v>97.810000000000016</v>
      </c>
      <c r="AB17" s="117">
        <f>-STOA!N17</f>
        <v>-269.19</v>
      </c>
      <c r="AC17">
        <f t="shared" si="0"/>
        <v>11.724054870676785</v>
      </c>
      <c r="AD17">
        <f t="shared" si="1"/>
        <v>767.36868333903885</v>
      </c>
      <c r="AE17">
        <f>'IDT-1'!B17</f>
        <v>0</v>
      </c>
      <c r="AF17" s="26"/>
      <c r="AG17">
        <f t="shared" si="2"/>
        <v>767.36868333903885</v>
      </c>
      <c r="AI17" s="75">
        <f>PXIL!H17</f>
        <v>0</v>
      </c>
      <c r="AJ17" s="75">
        <f>PXIL!N17</f>
        <v>0</v>
      </c>
      <c r="AK17" s="75">
        <f>RTM_IEX!H17</f>
        <v>26.05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13.775078414599374</v>
      </c>
      <c r="F18">
        <f>GT_Spot!P18</f>
        <v>0</v>
      </c>
      <c r="G18">
        <f>PPCL_NG!P18</f>
        <v>-0.14000000000000001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7.5692823999999987</v>
      </c>
      <c r="O18">
        <f>BRPL_ISGS_exbus!BB18</f>
        <v>638.66552090517757</v>
      </c>
      <c r="P18" s="77">
        <v>56.930000000000007</v>
      </c>
      <c r="Q18" s="77">
        <v>18.34</v>
      </c>
      <c r="R18" s="80">
        <v>0</v>
      </c>
      <c r="S18" s="80">
        <v>0</v>
      </c>
      <c r="T18" s="78">
        <f>SUMPRODUCT(LTA!F18:AJ18,LTA!F$101:AJ$101,LTA!F$103:AJ$103)</f>
        <v>27.3</v>
      </c>
      <c r="U18" s="78">
        <f>SUMPRODUCT(LTA!F18:AJ18,LTA!F$102:AJ$102,LTA!F$103:AJ$103)</f>
        <v>44.910000000000004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51.15</v>
      </c>
      <c r="Z18" s="75">
        <f>IEX!N18</f>
        <v>0</v>
      </c>
      <c r="AA18" s="117">
        <f>STOA!H18</f>
        <v>97.810000000000016</v>
      </c>
      <c r="AB18" s="117">
        <f>-STOA!N18</f>
        <v>-269.19</v>
      </c>
      <c r="AC18">
        <f t="shared" si="0"/>
        <v>11.865005698597074</v>
      </c>
      <c r="AD18">
        <f t="shared" si="1"/>
        <v>783.07197540780851</v>
      </c>
      <c r="AE18">
        <f>'IDT-1'!B18</f>
        <v>0</v>
      </c>
      <c r="AF18" s="26"/>
      <c r="AG18">
        <f t="shared" si="2"/>
        <v>783.07197540780851</v>
      </c>
      <c r="AI18" s="75">
        <f>PXIL!H18</f>
        <v>0</v>
      </c>
      <c r="AJ18" s="75">
        <f>PXIL!N18</f>
        <v>0</v>
      </c>
      <c r="AK18" s="75">
        <f>RTM_IEX!H18</f>
        <v>29.92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14.422795341098171</v>
      </c>
      <c r="F19">
        <f>GT_Spot!P19</f>
        <v>0</v>
      </c>
      <c r="G19">
        <f>PPCL_NG!P19</f>
        <v>-0.14000000000000001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7.7064191999999991</v>
      </c>
      <c r="O19">
        <f>BRPL_ISGS_exbus!BB19</f>
        <v>638.66552090517757</v>
      </c>
      <c r="P19" s="77">
        <v>56.94</v>
      </c>
      <c r="Q19" s="77">
        <v>18.34</v>
      </c>
      <c r="R19" s="80">
        <v>0</v>
      </c>
      <c r="S19" s="80">
        <v>0</v>
      </c>
      <c r="T19" s="78">
        <f>SUMPRODUCT(LTA!F19:AJ19,LTA!F$101:AJ$101,LTA!F$103:AJ$103)</f>
        <v>26.58</v>
      </c>
      <c r="U19" s="78">
        <f>SUMPRODUCT(LTA!F19:AJ19,LTA!F$102:AJ$102,LTA!F$103:AJ$103)</f>
        <v>44.620000000000005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69.48</v>
      </c>
      <c r="Z19" s="75">
        <f>IEX!N19</f>
        <v>0</v>
      </c>
      <c r="AA19" s="117">
        <f>STOA!H19</f>
        <v>98.02000000000001</v>
      </c>
      <c r="AB19" s="117">
        <f>-STOA!N19</f>
        <v>-269.19</v>
      </c>
      <c r="AC19">
        <f t="shared" si="0"/>
        <v>12.569752411390265</v>
      </c>
      <c r="AD19">
        <f t="shared" si="1"/>
        <v>862.45208242151421</v>
      </c>
      <c r="AE19">
        <f>'IDT-1'!B19</f>
        <v>0</v>
      </c>
      <c r="AF19" s="26"/>
      <c r="AG19">
        <f t="shared" si="2"/>
        <v>862.45208242151421</v>
      </c>
      <c r="AI19" s="75">
        <f>PXIL!H19</f>
        <v>0</v>
      </c>
      <c r="AJ19" s="75">
        <f>PXIL!N19</f>
        <v>0</v>
      </c>
      <c r="AK19" s="75">
        <f>RTM_IEX!H19</f>
        <v>91.68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14.422795341098171</v>
      </c>
      <c r="F20">
        <f>GT_Spot!P20</f>
        <v>0</v>
      </c>
      <c r="G20">
        <f>PPCL_NG!P20</f>
        <v>-0.14000000000000001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7.8669695999999991</v>
      </c>
      <c r="O20">
        <f>BRPL_ISGS_exbus!BB20</f>
        <v>642.19317792317759</v>
      </c>
      <c r="P20" s="77">
        <v>56.94</v>
      </c>
      <c r="Q20" s="77">
        <v>18.34</v>
      </c>
      <c r="R20" s="80">
        <v>0</v>
      </c>
      <c r="S20" s="80">
        <v>0</v>
      </c>
      <c r="T20" s="78">
        <f>SUMPRODUCT(LTA!F20:AJ20,LTA!F$101:AJ$101,LTA!F$103:AJ$103)</f>
        <v>25.85</v>
      </c>
      <c r="U20" s="78">
        <f>SUMPRODUCT(LTA!F20:AJ20,LTA!F$102:AJ$102,LTA!F$103:AJ$103)</f>
        <v>44.42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78.16</v>
      </c>
      <c r="Z20" s="75">
        <f>IEX!N20</f>
        <v>0</v>
      </c>
      <c r="AA20" s="117">
        <f>STOA!H20</f>
        <v>98.02000000000001</v>
      </c>
      <c r="AB20" s="117">
        <f>-STOA!N20</f>
        <v>-269.19</v>
      </c>
      <c r="AC20">
        <f t="shared" si="0"/>
        <v>12.653424636668664</v>
      </c>
      <c r="AD20">
        <f t="shared" si="1"/>
        <v>871.87661761423556</v>
      </c>
      <c r="AE20">
        <f>'IDT-1'!B20</f>
        <v>0</v>
      </c>
      <c r="AF20" s="26"/>
      <c r="AG20">
        <f t="shared" si="2"/>
        <v>871.87661761423556</v>
      </c>
      <c r="AI20" s="75">
        <f>PXIL!H20</f>
        <v>0</v>
      </c>
      <c r="AJ20" s="75">
        <f>PXIL!N20</f>
        <v>0</v>
      </c>
      <c r="AK20" s="75">
        <f>RTM_IEX!H20</f>
        <v>89.75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14.422795341098171</v>
      </c>
      <c r="F21">
        <f>GT_Spot!P21</f>
        <v>0</v>
      </c>
      <c r="G21">
        <f>PPCL_NG!P21</f>
        <v>-0.14000000000000001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7.5291447999999992</v>
      </c>
      <c r="O21">
        <f>BRPL_ISGS_exbus!BB21</f>
        <v>671.35315703517756</v>
      </c>
      <c r="P21" s="77">
        <v>56.94</v>
      </c>
      <c r="Q21" s="77">
        <v>18.34</v>
      </c>
      <c r="R21" s="80">
        <v>0</v>
      </c>
      <c r="S21" s="80">
        <v>0</v>
      </c>
      <c r="T21" s="78">
        <f>SUMPRODUCT(LTA!F21:AJ21,LTA!F$101:AJ$101,LTA!F$103:AJ$103)</f>
        <v>25.88</v>
      </c>
      <c r="U21" s="78">
        <f>SUMPRODUCT(LTA!F21:AJ21,LTA!F$102:AJ$102,LTA!F$103:AJ$103)</f>
        <v>34.47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86.85</v>
      </c>
      <c r="Z21" s="75">
        <f>IEX!N21</f>
        <v>0</v>
      </c>
      <c r="AA21" s="117">
        <f>STOA!H21</f>
        <v>98.02000000000001</v>
      </c>
      <c r="AB21" s="117">
        <f>-STOA!N21</f>
        <v>-269.19</v>
      </c>
      <c r="AC21">
        <f t="shared" si="0"/>
        <v>12.700875594614267</v>
      </c>
      <c r="AD21">
        <f t="shared" si="1"/>
        <v>877.22132096829023</v>
      </c>
      <c r="AE21">
        <f>'IDT-1'!B21</f>
        <v>0</v>
      </c>
      <c r="AF21" s="26"/>
      <c r="AG21">
        <f t="shared" si="2"/>
        <v>877.22132096829023</v>
      </c>
      <c r="AI21" s="75">
        <f>PXIL!H21</f>
        <v>0</v>
      </c>
      <c r="AJ21" s="75">
        <f>PXIL!N21</f>
        <v>0</v>
      </c>
      <c r="AK21" s="75">
        <f>RTM_IEX!H21</f>
        <v>67.55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14.422795341098171</v>
      </c>
      <c r="F22">
        <f>GT_Spot!P22</f>
        <v>0</v>
      </c>
      <c r="G22">
        <f>PPCL_NG!P22</f>
        <v>-0.14000000000000001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7.5943683999999996</v>
      </c>
      <c r="O22">
        <f>BRPL_ISGS_exbus!BB22</f>
        <v>710.08452949158459</v>
      </c>
      <c r="P22" s="77">
        <v>56.94</v>
      </c>
      <c r="Q22" s="77">
        <v>18.34</v>
      </c>
      <c r="R22" s="80">
        <v>0</v>
      </c>
      <c r="S22" s="80">
        <v>0</v>
      </c>
      <c r="T22" s="78">
        <f>SUMPRODUCT(LTA!F22:AJ22,LTA!F$101:AJ$101,LTA!F$103:AJ$103)</f>
        <v>25.939999999999998</v>
      </c>
      <c r="U22" s="78">
        <f>SUMPRODUCT(LTA!F22:AJ22,LTA!F$102:AJ$102,LTA!F$103:AJ$103)</f>
        <v>36.14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110.98</v>
      </c>
      <c r="Z22" s="75">
        <f>IEX!N22</f>
        <v>0</v>
      </c>
      <c r="AA22" s="117">
        <f>STOA!H22</f>
        <v>98.02000000000001</v>
      </c>
      <c r="AB22" s="117">
        <f>-STOA!N22</f>
        <v>-269.19</v>
      </c>
      <c r="AC22">
        <f t="shared" si="0"/>
        <v>12.955605639910644</v>
      </c>
      <c r="AD22">
        <f t="shared" si="1"/>
        <v>905.91318697940051</v>
      </c>
      <c r="AE22">
        <f>'IDT-1'!B22</f>
        <v>0</v>
      </c>
      <c r="AF22" s="26"/>
      <c r="AG22">
        <f t="shared" si="2"/>
        <v>905.91318697940051</v>
      </c>
      <c r="AI22" s="75">
        <f>PXIL!H22</f>
        <v>0</v>
      </c>
      <c r="AJ22" s="75">
        <f>PXIL!N22</f>
        <v>0</v>
      </c>
      <c r="AK22" s="75">
        <f>RTM_IEX!H22</f>
        <v>31.84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14.422795341098171</v>
      </c>
      <c r="F23">
        <f>GT_Spot!P23</f>
        <v>0</v>
      </c>
      <c r="G23">
        <f>PPCL_NG!P23</f>
        <v>-0.14000000000000001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7.7465567999999987</v>
      </c>
      <c r="O23">
        <f>BRPL_ISGS_exbus!BB23</f>
        <v>718.44363172150088</v>
      </c>
      <c r="P23" s="77">
        <v>56.94</v>
      </c>
      <c r="Q23" s="77">
        <v>18.34</v>
      </c>
      <c r="R23" s="80">
        <v>0</v>
      </c>
      <c r="S23" s="80">
        <v>0</v>
      </c>
      <c r="T23" s="78">
        <f>SUMPRODUCT(LTA!F23:AJ23,LTA!F$101:AJ$101,LTA!F$103:AJ$103)</f>
        <v>25.17</v>
      </c>
      <c r="U23" s="78">
        <f>SUMPRODUCT(LTA!F23:AJ23,LTA!F$102:AJ$102,LTA!F$103:AJ$103)</f>
        <v>35.230000000000004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219.61</v>
      </c>
      <c r="AB23" s="117">
        <f>-STOA!N23</f>
        <v>-269.19</v>
      </c>
      <c r="AC23">
        <f t="shared" si="0"/>
        <v>13.627144997453907</v>
      </c>
      <c r="AD23">
        <f t="shared" si="1"/>
        <v>981.55293825177375</v>
      </c>
      <c r="AE23">
        <f>'IDT-1'!B23</f>
        <v>0</v>
      </c>
      <c r="AF23" s="26"/>
      <c r="AG23">
        <f t="shared" si="2"/>
        <v>981.55293825177375</v>
      </c>
      <c r="AI23" s="75">
        <f>PXIL!H23</f>
        <v>0</v>
      </c>
      <c r="AJ23" s="75">
        <f>PXIL!N23</f>
        <v>0</v>
      </c>
      <c r="AK23" s="75">
        <f>RTM_IEX!H23</f>
        <v>90.71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14.422795341098171</v>
      </c>
      <c r="F24">
        <f>GT_Spot!P24</f>
        <v>0</v>
      </c>
      <c r="G24">
        <f>PPCL_NG!P24</f>
        <v>-0.14000000000000001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7.3769563999999992</v>
      </c>
      <c r="O24">
        <f>BRPL_ISGS_exbus!BB24</f>
        <v>738.52749794500096</v>
      </c>
      <c r="P24" s="77">
        <v>56.94</v>
      </c>
      <c r="Q24" s="77">
        <v>18.34</v>
      </c>
      <c r="R24" s="80">
        <v>0</v>
      </c>
      <c r="S24" s="80">
        <v>0</v>
      </c>
      <c r="T24" s="78">
        <f>SUMPRODUCT(LTA!F24:AJ24,LTA!F$101:AJ$101,LTA!F$103:AJ$103)</f>
        <v>24.39</v>
      </c>
      <c r="U24" s="78">
        <f>SUMPRODUCT(LTA!F24:AJ24,LTA!F$102:AJ$102,LTA!F$103:AJ$103)</f>
        <v>34.42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234.08</v>
      </c>
      <c r="AB24" s="117">
        <f>-STOA!N24</f>
        <v>-269.19</v>
      </c>
      <c r="AC24">
        <f t="shared" si="0"/>
        <v>13.888454536700712</v>
      </c>
      <c r="AD24">
        <f t="shared" si="1"/>
        <v>1010.985894536027</v>
      </c>
      <c r="AE24">
        <f>'IDT-1'!B24</f>
        <v>0</v>
      </c>
      <c r="AF24" s="26"/>
      <c r="AG24">
        <f t="shared" si="2"/>
        <v>1010.985894536027</v>
      </c>
      <c r="AI24" s="75">
        <f>PXIL!H24</f>
        <v>0</v>
      </c>
      <c r="AJ24" s="75">
        <f>PXIL!N24</f>
        <v>0</v>
      </c>
      <c r="AK24" s="75">
        <f>RTM_IEX!H24</f>
        <v>87.81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14.422795341098171</v>
      </c>
      <c r="F25">
        <f>GT_Spot!P25</f>
        <v>0</v>
      </c>
      <c r="G25">
        <f>PPCL_NG!P25</f>
        <v>-0.14000000000000001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7.2481815999999997</v>
      </c>
      <c r="O25">
        <f>BRPL_ISGS_exbus!BB25</f>
        <v>760.46644575617188</v>
      </c>
      <c r="P25" s="77">
        <v>56.94</v>
      </c>
      <c r="Q25" s="77">
        <v>18.34</v>
      </c>
      <c r="R25" s="80">
        <v>0</v>
      </c>
      <c r="S25" s="80">
        <v>0</v>
      </c>
      <c r="T25" s="78">
        <f>SUMPRODUCT(LTA!F25:AJ25,LTA!F$101:AJ$101,LTA!F$103:AJ$103)</f>
        <v>23.84</v>
      </c>
      <c r="U25" s="78">
        <f>SUMPRODUCT(LTA!F25:AJ25,LTA!F$102:AJ$102,LTA!F$103:AJ$103)</f>
        <v>33.72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252.42000000000002</v>
      </c>
      <c r="AB25" s="117">
        <f>-STOA!N25</f>
        <v>-269.19</v>
      </c>
      <c r="AC25">
        <f t="shared" si="0"/>
        <v>14.587528059199016</v>
      </c>
      <c r="AD25">
        <f t="shared" si="1"/>
        <v>1089.7269940246997</v>
      </c>
      <c r="AE25">
        <f>'IDT-1'!B25</f>
        <v>0</v>
      </c>
      <c r="AF25" s="26"/>
      <c r="AG25">
        <f t="shared" si="2"/>
        <v>1089.7269940246997</v>
      </c>
      <c r="AI25" s="75">
        <f>PXIL!H25</f>
        <v>0</v>
      </c>
      <c r="AJ25" s="75">
        <f>PXIL!N25</f>
        <v>0</v>
      </c>
      <c r="AK25" s="75">
        <f>RTM_IEX!H25</f>
        <v>128.35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14.422795341098171</v>
      </c>
      <c r="F26">
        <f>GT_Spot!P26</f>
        <v>0</v>
      </c>
      <c r="G26">
        <f>PPCL_NG!P26</f>
        <v>-0.14000000000000001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7.0240799999999988</v>
      </c>
      <c r="O26">
        <f>BRPL_ISGS_exbus!BB26</f>
        <v>746.00430552120031</v>
      </c>
      <c r="P26" s="77">
        <v>56.94</v>
      </c>
      <c r="Q26" s="77">
        <v>18.34</v>
      </c>
      <c r="R26" s="80">
        <v>0</v>
      </c>
      <c r="S26" s="80">
        <v>0</v>
      </c>
      <c r="T26" s="78">
        <f>SUMPRODUCT(LTA!F26:AJ26,LTA!F$101:AJ$101,LTA!F$103:AJ$103)</f>
        <v>22.9</v>
      </c>
      <c r="U26" s="78">
        <f>SUMPRODUCT(LTA!F26:AJ26,LTA!F$102:AJ$102,LTA!F$103:AJ$103)</f>
        <v>32.72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276.54000000000002</v>
      </c>
      <c r="AB26" s="117">
        <f>-STOA!N26</f>
        <v>-269.19</v>
      </c>
      <c r="AC26">
        <f t="shared" si="0"/>
        <v>14.882713131051263</v>
      </c>
      <c r="AD26">
        <f t="shared" si="1"/>
        <v>1122.9755671178757</v>
      </c>
      <c r="AE26">
        <f>'IDT-1'!B26</f>
        <v>0</v>
      </c>
      <c r="AF26" s="26"/>
      <c r="AG26">
        <f t="shared" si="2"/>
        <v>1122.9755671178757</v>
      </c>
      <c r="AI26" s="75">
        <f>PXIL!H26</f>
        <v>0</v>
      </c>
      <c r="AJ26" s="75">
        <f>PXIL!N26</f>
        <v>0</v>
      </c>
      <c r="AK26" s="75">
        <f>RTM_IEX!H26</f>
        <v>154.4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14.422795341098171</v>
      </c>
      <c r="F27">
        <f>GT_Spot!P27</f>
        <v>0</v>
      </c>
      <c r="G27">
        <f>PPCL_NG!P27</f>
        <v>-0.14000000000000001</v>
      </c>
      <c r="H27">
        <f>PPCL_Spot!P27</f>
        <v>0</v>
      </c>
      <c r="I27">
        <f>Bawana_NG!P27</f>
        <v>82.26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6.7665303999999997</v>
      </c>
      <c r="O27">
        <f>BRPL_ISGS_exbus!BB27</f>
        <v>753.54149769404876</v>
      </c>
      <c r="P27" s="77">
        <v>117.95</v>
      </c>
      <c r="Q27" s="77">
        <v>38.24</v>
      </c>
      <c r="R27" s="80">
        <v>8.99</v>
      </c>
      <c r="S27" s="80">
        <v>0</v>
      </c>
      <c r="T27" s="78">
        <f>SUMPRODUCT(LTA!F27:AJ27,LTA!F$101:AJ$101,LTA!F$103:AJ$103)</f>
        <v>21.4</v>
      </c>
      <c r="U27" s="78">
        <f>SUMPRODUCT(LTA!F27:AJ27,LTA!F$102:AJ$102,LTA!F$103:AJ$103)</f>
        <v>34.380000000000003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397.40000000000003</v>
      </c>
      <c r="AB27" s="117">
        <f>-STOA!N27</f>
        <v>-358.1</v>
      </c>
      <c r="AC27">
        <f t="shared" si="0"/>
        <v>16.591630074905016</v>
      </c>
      <c r="AD27">
        <f t="shared" si="1"/>
        <v>1136.8524031121319</v>
      </c>
      <c r="AE27">
        <f>'IDT-1'!B27</f>
        <v>0</v>
      </c>
      <c r="AF27" s="26"/>
      <c r="AG27">
        <f t="shared" si="2"/>
        <v>1136.8524031121319</v>
      </c>
      <c r="AI27" s="75">
        <f>PXIL!H27</f>
        <v>0</v>
      </c>
      <c r="AJ27" s="75">
        <f>PXIL!N27</f>
        <v>0</v>
      </c>
      <c r="AK27" s="75">
        <f>RTM_IEX!H27</f>
        <v>42.46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14.422795341098171</v>
      </c>
      <c r="F28">
        <f>GT_Spot!P28</f>
        <v>0</v>
      </c>
      <c r="G28">
        <f>PPCL_NG!P28</f>
        <v>-0.14000000000000001</v>
      </c>
      <c r="H28">
        <f>PPCL_Spot!P28</f>
        <v>0</v>
      </c>
      <c r="I28">
        <f>Bawana_NG!P28</f>
        <v>82.26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7.0073559999999997</v>
      </c>
      <c r="O28">
        <f>BRPL_ISGS_exbus!BB28</f>
        <v>750.43301573478527</v>
      </c>
      <c r="P28" s="77">
        <v>117.95</v>
      </c>
      <c r="Q28" s="77">
        <v>38.229999999999997</v>
      </c>
      <c r="R28" s="80">
        <v>16.52</v>
      </c>
      <c r="S28" s="80">
        <v>0</v>
      </c>
      <c r="T28" s="78">
        <f>SUMPRODUCT(LTA!F28:AJ28,LTA!F$101:AJ$101,LTA!F$103:AJ$103)</f>
        <v>20.05</v>
      </c>
      <c r="U28" s="78">
        <f>SUMPRODUCT(LTA!F28:AJ28,LTA!F$102:AJ$102,LTA!F$103:AJ$103)</f>
        <v>33.299999999999997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458.20000000000005</v>
      </c>
      <c r="AB28" s="117">
        <f>-STOA!N28</f>
        <v>-358.1</v>
      </c>
      <c r="AC28">
        <f t="shared" si="0"/>
        <v>17.451850698943495</v>
      </c>
      <c r="AD28">
        <f t="shared" si="1"/>
        <v>1233.7445261288294</v>
      </c>
      <c r="AE28">
        <f>'IDT-1'!B28</f>
        <v>0</v>
      </c>
      <c r="AF28" s="26"/>
      <c r="AG28">
        <f t="shared" si="2"/>
        <v>1233.7445261288294</v>
      </c>
      <c r="AI28" s="75">
        <f>PXIL!H28</f>
        <v>0</v>
      </c>
      <c r="AJ28" s="75">
        <f>PXIL!N28</f>
        <v>0</v>
      </c>
      <c r="AK28" s="75">
        <f>RTM_IEX!H28</f>
        <v>77.19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14.422795341098171</v>
      </c>
      <c r="F29">
        <f>GT_Spot!P29</f>
        <v>0</v>
      </c>
      <c r="G29">
        <f>PPCL_NG!P29</f>
        <v>-0.14000000000000001</v>
      </c>
      <c r="H29">
        <f>PPCL_Spot!P29</f>
        <v>0</v>
      </c>
      <c r="I29">
        <f>Bawana_NG!P29</f>
        <v>82.26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6.9839424000000001</v>
      </c>
      <c r="O29">
        <f>BRPL_ISGS_exbus!BB29</f>
        <v>748.30686856015313</v>
      </c>
      <c r="P29" s="77">
        <v>117.95</v>
      </c>
      <c r="Q29" s="77">
        <v>38.230000000000004</v>
      </c>
      <c r="R29" s="80">
        <v>29.7</v>
      </c>
      <c r="S29" s="80">
        <v>0</v>
      </c>
      <c r="T29" s="78">
        <f>SUMPRODUCT(LTA!F29:AJ29,LTA!F$101:AJ$101,LTA!F$103:AJ$103)</f>
        <v>18.62</v>
      </c>
      <c r="U29" s="78">
        <f>SUMPRODUCT(LTA!F29:AJ29,LTA!F$102:AJ$102,LTA!F$103:AJ$103)</f>
        <v>32.049999999999997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487.15000000000009</v>
      </c>
      <c r="AB29" s="117">
        <f>-STOA!N29</f>
        <v>-358.1</v>
      </c>
      <c r="AC29">
        <f t="shared" si="0"/>
        <v>17.381014564126733</v>
      </c>
      <c r="AD29">
        <f t="shared" si="1"/>
        <v>1225.7658014890139</v>
      </c>
      <c r="AE29">
        <f>'IDT-1'!B29</f>
        <v>0</v>
      </c>
      <c r="AF29" s="26"/>
      <c r="AG29">
        <f t="shared" si="2"/>
        <v>1225.7658014890139</v>
      </c>
      <c r="AI29" s="75">
        <f>PXIL!H29</f>
        <v>0</v>
      </c>
      <c r="AJ29" s="75">
        <f>PXIL!N29</f>
        <v>0</v>
      </c>
      <c r="AK29" s="75">
        <f>RTM_IEX!H29</f>
        <v>31.84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14.422795341098171</v>
      </c>
      <c r="F30">
        <f>GT_Spot!P30</f>
        <v>0</v>
      </c>
      <c r="G30">
        <f>PPCL_NG!P30</f>
        <v>-0.14000000000000001</v>
      </c>
      <c r="H30">
        <f>PPCL_Spot!P30</f>
        <v>0</v>
      </c>
      <c r="I30">
        <f>Bawana_NG!P30</f>
        <v>78.956286856336703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6.8802535999999987</v>
      </c>
      <c r="O30">
        <f>BRPL_ISGS_exbus!BB30</f>
        <v>731.37638534590792</v>
      </c>
      <c r="P30" s="77">
        <v>117.95</v>
      </c>
      <c r="Q30" s="77">
        <v>38.230000000000004</v>
      </c>
      <c r="R30" s="80">
        <v>45.999999999999993</v>
      </c>
      <c r="S30" s="80">
        <v>0</v>
      </c>
      <c r="T30" s="78">
        <f>SUMPRODUCT(LTA!F30:AJ30,LTA!F$101:AJ$101,LTA!F$103:AJ$103)</f>
        <v>18.240000000000002</v>
      </c>
      <c r="U30" s="78">
        <f>SUMPRODUCT(LTA!F30:AJ30,LTA!F$102:AJ$102,LTA!F$103:AJ$103)</f>
        <v>31.54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521.31000000000006</v>
      </c>
      <c r="AB30" s="117">
        <f>-STOA!N30</f>
        <v>-358.1</v>
      </c>
      <c r="AC30">
        <f t="shared" si="0"/>
        <v>18.18183317473714</v>
      </c>
      <c r="AD30">
        <f t="shared" si="1"/>
        <v>1315.9670977204953</v>
      </c>
      <c r="AE30">
        <f>'IDT-1'!B30</f>
        <v>0</v>
      </c>
      <c r="AF30" s="26"/>
      <c r="AG30">
        <f t="shared" si="2"/>
        <v>1315.9670977204953</v>
      </c>
      <c r="AI30" s="75">
        <f>PXIL!H30</f>
        <v>0</v>
      </c>
      <c r="AJ30" s="75">
        <f>PXIL!N30</f>
        <v>0</v>
      </c>
      <c r="AK30" s="75">
        <f>RTM_IEX!H30</f>
        <v>93.61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4.1919962062772216</v>
      </c>
      <c r="F31">
        <f>GT_Spot!P31</f>
        <v>0</v>
      </c>
      <c r="G31">
        <f>PPCL_NG!P31</f>
        <v>-0.14000000000000001</v>
      </c>
      <c r="H31">
        <f>PPCL_Spot!P31</f>
        <v>0</v>
      </c>
      <c r="I31">
        <f>Bawana_NG!P31</f>
        <v>78.956286856336703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7.1361308000000001</v>
      </c>
      <c r="O31">
        <f>BRPL_ISGS_exbus!BB31</f>
        <v>713.41609213626361</v>
      </c>
      <c r="P31" s="77">
        <v>117.95</v>
      </c>
      <c r="Q31" s="77">
        <v>38.230000000000004</v>
      </c>
      <c r="R31" s="80">
        <v>45.999999999999993</v>
      </c>
      <c r="S31" s="80">
        <v>0</v>
      </c>
      <c r="T31" s="78">
        <f>SUMPRODUCT(LTA!F31:AJ31,LTA!F$101:AJ$101,LTA!F$103:AJ$103)</f>
        <v>23.3</v>
      </c>
      <c r="U31" s="78">
        <f>SUMPRODUCT(LTA!F31:AJ31,LTA!F$102:AJ$102,LTA!F$103:AJ$103)</f>
        <v>30.700000000000003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489.48</v>
      </c>
      <c r="AB31" s="117">
        <f>-STOA!N31</f>
        <v>-358.1</v>
      </c>
      <c r="AC31">
        <f t="shared" si="0"/>
        <v>18.168587281465847</v>
      </c>
      <c r="AD31">
        <f t="shared" si="1"/>
        <v>1314.4751284693014</v>
      </c>
      <c r="AE31">
        <f>'IDT-1'!B31</f>
        <v>0</v>
      </c>
      <c r="AF31" s="26"/>
      <c r="AG31">
        <f t="shared" si="2"/>
        <v>1314.4751284693014</v>
      </c>
      <c r="AI31" s="75">
        <f>PXIL!H31</f>
        <v>0</v>
      </c>
      <c r="AJ31" s="75">
        <f>PXIL!N31</f>
        <v>0</v>
      </c>
      <c r="AK31" s="75">
        <f>RTM_IEX!H31</f>
        <v>147.65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4.1919962062772216</v>
      </c>
      <c r="F32">
        <f>GT_Spot!P32</f>
        <v>0</v>
      </c>
      <c r="G32">
        <f>PPCL_NG!P32</f>
        <v>-0.14000000000000001</v>
      </c>
      <c r="H32">
        <f>PPCL_Spot!P32</f>
        <v>0</v>
      </c>
      <c r="I32">
        <f>Bawana_NG!P32</f>
        <v>78.956286856336703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7.0876311999999997</v>
      </c>
      <c r="O32">
        <f>BRPL_ISGS_exbus!BB32</f>
        <v>693.80760184239796</v>
      </c>
      <c r="P32" s="77">
        <v>117.95</v>
      </c>
      <c r="Q32" s="77">
        <v>38.230000000000004</v>
      </c>
      <c r="R32" s="80">
        <v>45.999999999999993</v>
      </c>
      <c r="S32" s="80">
        <v>0</v>
      </c>
      <c r="T32" s="78">
        <f>SUMPRODUCT(LTA!F32:AJ32,LTA!F$101:AJ$101,LTA!F$103:AJ$103)</f>
        <v>35.5</v>
      </c>
      <c r="U32" s="78">
        <f>SUMPRODUCT(LTA!F32:AJ32,LTA!F$102:AJ$102,LTA!F$103:AJ$103)</f>
        <v>29.87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435.11</v>
      </c>
      <c r="AB32" s="117">
        <f>-STOA!N32</f>
        <v>-358.1</v>
      </c>
      <c r="AC32">
        <f t="shared" si="0"/>
        <v>17.668069770399825</v>
      </c>
      <c r="AD32">
        <f t="shared" si="1"/>
        <v>1258.0986560865017</v>
      </c>
      <c r="AE32">
        <f>'IDT-1'!B32</f>
        <v>0</v>
      </c>
      <c r="AF32" s="26"/>
      <c r="AG32">
        <f t="shared" si="2"/>
        <v>1258.0986560865017</v>
      </c>
      <c r="AI32" s="75">
        <f>PXIL!H32</f>
        <v>0</v>
      </c>
      <c r="AJ32" s="75">
        <f>PXIL!N32</f>
        <v>0</v>
      </c>
      <c r="AK32" s="75">
        <f>RTM_IEX!H32</f>
        <v>153.43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14.422795341098171</v>
      </c>
      <c r="F33">
        <f>GT_Spot!P33</f>
        <v>0</v>
      </c>
      <c r="G33">
        <f>PPCL_NG!P33</f>
        <v>-0.14000000000000001</v>
      </c>
      <c r="H33">
        <f>PPCL_Spot!P33</f>
        <v>0</v>
      </c>
      <c r="I33">
        <f>Bawana_NG!P33</f>
        <v>75.349999999999994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7.3368187999999988</v>
      </c>
      <c r="O33">
        <f>BRPL_ISGS_exbus!BB33</f>
        <v>689.28690731326344</v>
      </c>
      <c r="P33" s="77">
        <v>117.95</v>
      </c>
      <c r="Q33" s="77">
        <v>38.230000000000004</v>
      </c>
      <c r="R33" s="80">
        <v>45.999999999999993</v>
      </c>
      <c r="S33" s="80">
        <v>0</v>
      </c>
      <c r="T33" s="78">
        <f>SUMPRODUCT(LTA!F33:AJ33,LTA!F$101:AJ$101,LTA!F$103:AJ$103)</f>
        <v>55.23</v>
      </c>
      <c r="U33" s="78">
        <f>SUMPRODUCT(LTA!F33:AJ33,LTA!F$102:AJ$102,LTA!F$103:AJ$103)</f>
        <v>28.759999999999998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449.94000000000005</v>
      </c>
      <c r="AB33" s="117">
        <f>-STOA!N33</f>
        <v>-358.1</v>
      </c>
      <c r="AC33">
        <f t="shared" si="0"/>
        <v>17.966240217474102</v>
      </c>
      <c r="AD33">
        <f t="shared" si="1"/>
        <v>1291.6834909887773</v>
      </c>
      <c r="AE33">
        <f>'IDT-1'!B33</f>
        <v>0</v>
      </c>
      <c r="AF33" s="26"/>
      <c r="AG33">
        <f t="shared" si="2"/>
        <v>1291.6834909887773</v>
      </c>
      <c r="AI33" s="75">
        <f>PXIL!H33</f>
        <v>0</v>
      </c>
      <c r="AJ33" s="75">
        <f>PXIL!N33</f>
        <v>0</v>
      </c>
      <c r="AK33" s="75">
        <f>RTM_IEX!H33</f>
        <v>151.51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14.422795341098171</v>
      </c>
      <c r="F34">
        <f>GT_Spot!P34</f>
        <v>0</v>
      </c>
      <c r="G34">
        <f>PPCL_NG!P34</f>
        <v>-0.14000000000000001</v>
      </c>
      <c r="H34">
        <f>PPCL_Spot!P34</f>
        <v>0</v>
      </c>
      <c r="I34">
        <f>Bawana_NG!P34</f>
        <v>75.349999999999994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7.1679063999999988</v>
      </c>
      <c r="O34">
        <f>BRPL_ISGS_exbus!BB34</f>
        <v>664.88799396109789</v>
      </c>
      <c r="P34" s="77">
        <v>117.95</v>
      </c>
      <c r="Q34" s="77">
        <v>38.230000000000004</v>
      </c>
      <c r="R34" s="80">
        <v>45.999999999999993</v>
      </c>
      <c r="S34" s="80">
        <v>0</v>
      </c>
      <c r="T34" s="78">
        <f>SUMPRODUCT(LTA!F34:AJ34,LTA!F$101:AJ$101,LTA!F$103:AJ$103)</f>
        <v>78.900000000000006</v>
      </c>
      <c r="U34" s="78">
        <f>SUMPRODUCT(LTA!F34:AJ34,LTA!F$102:AJ$102,LTA!F$103:AJ$103)</f>
        <v>33.450000000000003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447.8900000000001</v>
      </c>
      <c r="AB34" s="117">
        <f>-STOA!N34</f>
        <v>-358.1</v>
      </c>
      <c r="AC34">
        <f t="shared" si="0"/>
        <v>17.539899350855048</v>
      </c>
      <c r="AD34">
        <f t="shared" si="1"/>
        <v>1243.6620061032309</v>
      </c>
      <c r="AE34">
        <f>'IDT-1'!B34</f>
        <v>0</v>
      </c>
      <c r="AF34" s="26"/>
      <c r="AG34">
        <f t="shared" si="2"/>
        <v>1243.6620061032309</v>
      </c>
      <c r="AI34" s="75">
        <f>PXIL!H34</f>
        <v>0</v>
      </c>
      <c r="AJ34" s="75">
        <f>PXIL!N34</f>
        <v>0</v>
      </c>
      <c r="AK34" s="75">
        <f>RTM_IEX!H34</f>
        <v>101.32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13.775078414599374</v>
      </c>
      <c r="F35">
        <f>GT_Spot!P35</f>
        <v>0</v>
      </c>
      <c r="G35">
        <f>PPCL_NG!P35</f>
        <v>-0.14000000000000001</v>
      </c>
      <c r="H35">
        <f>PPCL_Spot!P35</f>
        <v>0</v>
      </c>
      <c r="I35">
        <f>Bawana_NG!P35</f>
        <v>75.349999999999994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7.296681200000001</v>
      </c>
      <c r="O35">
        <f>BRPL_ISGS_exbus!BB35</f>
        <v>587.86622227456394</v>
      </c>
      <c r="P35" s="77">
        <v>117.95</v>
      </c>
      <c r="Q35" s="77">
        <v>38.230000000000004</v>
      </c>
      <c r="R35" s="80">
        <v>46.499999999999993</v>
      </c>
      <c r="S35" s="80">
        <v>0</v>
      </c>
      <c r="T35" s="78">
        <f>SUMPRODUCT(LTA!F35:AJ35,LTA!F$101:AJ$101,LTA!F$103:AJ$103)</f>
        <v>106.44</v>
      </c>
      <c r="U35" s="78">
        <f>SUMPRODUCT(LTA!F35:AJ35,LTA!F$102:AJ$102,LTA!F$103:AJ$103)</f>
        <v>33.04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453.46000000000004</v>
      </c>
      <c r="AB35" s="117">
        <f>-STOA!N35</f>
        <v>-358.1</v>
      </c>
      <c r="AC35">
        <f t="shared" si="0"/>
        <v>17.183757069300359</v>
      </c>
      <c r="AD35">
        <f t="shared" si="1"/>
        <v>1203.5474345717528</v>
      </c>
      <c r="AE35">
        <f>'IDT-1'!B35</f>
        <v>0</v>
      </c>
      <c r="AF35" s="26"/>
      <c r="AG35">
        <f t="shared" si="2"/>
        <v>1203.5474345717528</v>
      </c>
      <c r="AI35" s="75">
        <f>PXIL!H35</f>
        <v>0</v>
      </c>
      <c r="AJ35" s="75">
        <f>PXIL!N35</f>
        <v>0</v>
      </c>
      <c r="AK35" s="75">
        <f>RTM_IEX!H35</f>
        <v>105.19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13.775078414599374</v>
      </c>
      <c r="F36">
        <f>GT_Spot!P36</f>
        <v>0</v>
      </c>
      <c r="G36">
        <f>PPCL_NG!P36</f>
        <v>-0.14000000000000001</v>
      </c>
      <c r="H36">
        <f>PPCL_Spot!P36</f>
        <v>0</v>
      </c>
      <c r="I36">
        <f>Bawana_NG!P36</f>
        <v>75.349999999999994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7.2565435999999996</v>
      </c>
      <c r="O36">
        <f>BRPL_ISGS_exbus!BB36</f>
        <v>585.48304977913858</v>
      </c>
      <c r="P36" s="77">
        <v>117.95</v>
      </c>
      <c r="Q36" s="77">
        <v>38.230000000000004</v>
      </c>
      <c r="R36" s="80">
        <v>46.499999999999993</v>
      </c>
      <c r="S36" s="80">
        <v>0</v>
      </c>
      <c r="T36" s="78">
        <f>SUMPRODUCT(LTA!F36:AJ36,LTA!F$101:AJ$101,LTA!F$103:AJ$103)</f>
        <v>134.75999999999996</v>
      </c>
      <c r="U36" s="78">
        <f>SUMPRODUCT(LTA!F36:AJ36,LTA!F$102:AJ$102,LTA!F$103:AJ$103)</f>
        <v>30.75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53.08</v>
      </c>
      <c r="Z36" s="75">
        <f>IEX!N36</f>
        <v>0</v>
      </c>
      <c r="AA36" s="117">
        <f>STOA!H36</f>
        <v>418.24</v>
      </c>
      <c r="AB36" s="117">
        <f>-STOA!N36</f>
        <v>-358.1</v>
      </c>
      <c r="AC36">
        <f t="shared" si="0"/>
        <v>17.565647940460615</v>
      </c>
      <c r="AD36">
        <f t="shared" si="1"/>
        <v>1246.5622336051665</v>
      </c>
      <c r="AE36">
        <f>'IDT-1'!B36</f>
        <v>0</v>
      </c>
      <c r="AF36" s="26"/>
      <c r="AG36">
        <f t="shared" si="2"/>
        <v>1246.5622336051665</v>
      </c>
      <c r="AI36" s="75">
        <f>PXIL!H36</f>
        <v>0</v>
      </c>
      <c r="AJ36" s="75">
        <f>PXIL!N36</f>
        <v>0</v>
      </c>
      <c r="AK36" s="75">
        <f>RTM_IEX!H36</f>
        <v>107.12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13.775078414599374</v>
      </c>
      <c r="F37">
        <f>GT_Spot!P37</f>
        <v>0</v>
      </c>
      <c r="G37">
        <f>PPCL_NG!P37</f>
        <v>-0.14000000000000001</v>
      </c>
      <c r="H37">
        <f>PPCL_Spot!P37</f>
        <v>0</v>
      </c>
      <c r="I37">
        <f>Bawana_NG!P37</f>
        <v>75.349999999999994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7.1762684000000005</v>
      </c>
      <c r="O37">
        <f>BRPL_ISGS_exbus!BB37</f>
        <v>588.29262130891027</v>
      </c>
      <c r="P37" s="77">
        <v>117.95</v>
      </c>
      <c r="Q37" s="77">
        <v>38.230000000000004</v>
      </c>
      <c r="R37" s="80">
        <v>46.499999999999993</v>
      </c>
      <c r="S37" s="80">
        <v>0</v>
      </c>
      <c r="T37" s="78">
        <f>SUMPRODUCT(LTA!F37:AJ37,LTA!F$101:AJ$101,LTA!F$103:AJ$103)</f>
        <v>163.36000000000001</v>
      </c>
      <c r="U37" s="78">
        <f>SUMPRODUCT(LTA!F37:AJ37,LTA!F$102:AJ$102,LTA!F$103:AJ$103)</f>
        <v>28.7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67.55</v>
      </c>
      <c r="Z37" s="75">
        <f>IEX!N37</f>
        <v>0</v>
      </c>
      <c r="AA37" s="117">
        <f>STOA!H37</f>
        <v>444.53999999999996</v>
      </c>
      <c r="AB37" s="117">
        <f>-STOA!N37</f>
        <v>-358.1</v>
      </c>
      <c r="AC37">
        <f t="shared" si="0"/>
        <v>17.392281748162606</v>
      </c>
      <c r="AD37">
        <f t="shared" si="1"/>
        <v>1227.0348961272366</v>
      </c>
      <c r="AE37">
        <f>'IDT-1'!B37</f>
        <v>0</v>
      </c>
      <c r="AF37" s="26"/>
      <c r="AG37">
        <f t="shared" si="2"/>
        <v>1227.0348961272366</v>
      </c>
      <c r="AI37" s="75">
        <f>PXIL!H37</f>
        <v>0</v>
      </c>
      <c r="AJ37" s="75">
        <f>PXIL!N37</f>
        <v>0</v>
      </c>
      <c r="AK37" s="75">
        <f>RTM_IEX!H37</f>
        <v>17.37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13.775078414599374</v>
      </c>
      <c r="F38">
        <f>GT_Spot!P38</f>
        <v>0</v>
      </c>
      <c r="G38">
        <f>PPCL_NG!P38</f>
        <v>-0.14000000000000001</v>
      </c>
      <c r="H38">
        <f>PPCL_Spot!P38</f>
        <v>0</v>
      </c>
      <c r="I38">
        <f>Bawana_NG!P38</f>
        <v>75.349999999999994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7.1277687999999992</v>
      </c>
      <c r="O38">
        <f>BRPL_ISGS_exbus!BB38</f>
        <v>573.60953659472841</v>
      </c>
      <c r="P38" s="77">
        <v>117.95</v>
      </c>
      <c r="Q38" s="77">
        <v>38.230000000000004</v>
      </c>
      <c r="R38" s="80">
        <v>46.499999999999993</v>
      </c>
      <c r="S38" s="80">
        <v>0</v>
      </c>
      <c r="T38" s="78">
        <f>SUMPRODUCT(LTA!F38:AJ38,LTA!F$101:AJ$101,LTA!F$103:AJ$103)</f>
        <v>182.52</v>
      </c>
      <c r="U38" s="78">
        <f>SUMPRODUCT(LTA!F38:AJ38,LTA!F$102:AJ$102,LTA!F$103:AJ$103)</f>
        <v>27.64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86.85</v>
      </c>
      <c r="Z38" s="75">
        <f>IEX!N38</f>
        <v>0</v>
      </c>
      <c r="AA38" s="117">
        <f>STOA!H38</f>
        <v>415.03999999999996</v>
      </c>
      <c r="AB38" s="117">
        <f>-STOA!N38</f>
        <v>-358.1</v>
      </c>
      <c r="AC38">
        <f t="shared" si="0"/>
        <v>17.637875806197805</v>
      </c>
      <c r="AD38">
        <f t="shared" si="1"/>
        <v>1254.6977177550195</v>
      </c>
      <c r="AE38">
        <f>'IDT-1'!B38</f>
        <v>0</v>
      </c>
      <c r="AF38" s="26"/>
      <c r="AG38">
        <f t="shared" si="2"/>
        <v>1254.6977177550195</v>
      </c>
      <c r="AI38" s="75">
        <f>PXIL!H38</f>
        <v>0</v>
      </c>
      <c r="AJ38" s="75">
        <f>PXIL!N38</f>
        <v>0</v>
      </c>
      <c r="AK38" s="75">
        <f>RTM_IEX!H38</f>
        <v>52.11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13.658996293128029</v>
      </c>
      <c r="F39">
        <f>GT_Spot!P39</f>
        <v>0</v>
      </c>
      <c r="G39">
        <f>PPCL_NG!P39</f>
        <v>-0.14000000000000001</v>
      </c>
      <c r="H39">
        <f>PPCL_Spot!P39</f>
        <v>0</v>
      </c>
      <c r="I39">
        <f>Bawana_NG!P39</f>
        <v>75.349999999999994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7.4739555999999991</v>
      </c>
      <c r="O39">
        <f>BRPL_ISGS_exbus!BB39</f>
        <v>567.18588874166858</v>
      </c>
      <c r="P39" s="77">
        <v>117.95</v>
      </c>
      <c r="Q39" s="77">
        <v>38.230000000000004</v>
      </c>
      <c r="R39" s="80">
        <v>46.499999999999993</v>
      </c>
      <c r="S39" s="80">
        <v>0</v>
      </c>
      <c r="T39" s="78">
        <f>SUMPRODUCT(LTA!F39:AJ39,LTA!F$101:AJ$101,LTA!F$103:AJ$103)</f>
        <v>209.40000000000003</v>
      </c>
      <c r="U39" s="78">
        <f>SUMPRODUCT(LTA!F39:AJ39,LTA!F$102:AJ$102,LTA!F$103:AJ$103)</f>
        <v>26.53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145.72</v>
      </c>
      <c r="Z39" s="75">
        <f>IEX!N39</f>
        <v>0</v>
      </c>
      <c r="AA39" s="117">
        <f>STOA!H39</f>
        <v>353.79999999999995</v>
      </c>
      <c r="AB39" s="117">
        <f>-STOA!N39</f>
        <v>-358.1</v>
      </c>
      <c r="AC39">
        <f t="shared" si="0"/>
        <v>18.145956626261935</v>
      </c>
      <c r="AD39">
        <f t="shared" si="1"/>
        <v>1311.9260937604242</v>
      </c>
      <c r="AE39">
        <f>'IDT-1'!B39</f>
        <v>0</v>
      </c>
      <c r="AF39" s="26"/>
      <c r="AG39">
        <f t="shared" si="2"/>
        <v>1311.9260937604242</v>
      </c>
      <c r="AI39" s="75">
        <f>PXIL!H39</f>
        <v>0</v>
      </c>
      <c r="AJ39" s="75">
        <f>PXIL!N39</f>
        <v>0</v>
      </c>
      <c r="AK39" s="75">
        <f>RTM_IEX!H39</f>
        <v>92.64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13.658996293128029</v>
      </c>
      <c r="F40">
        <f>GT_Spot!P40</f>
        <v>0</v>
      </c>
      <c r="G40">
        <f>PPCL_NG!P40</f>
        <v>-0.14000000000000001</v>
      </c>
      <c r="H40">
        <f>PPCL_Spot!P40</f>
        <v>0</v>
      </c>
      <c r="I40">
        <f>Bawana_NG!P40</f>
        <v>75.349999999999994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7.5860063999999987</v>
      </c>
      <c r="O40">
        <f>BRPL_ISGS_exbus!BB40</f>
        <v>564.53403041917727</v>
      </c>
      <c r="P40" s="77">
        <v>117.95</v>
      </c>
      <c r="Q40" s="77">
        <v>38.230000000000004</v>
      </c>
      <c r="R40" s="80">
        <v>46.499999999999993</v>
      </c>
      <c r="S40" s="80">
        <v>0</v>
      </c>
      <c r="T40" s="78">
        <f>SUMPRODUCT(LTA!F40:AJ40,LTA!F$101:AJ$101,LTA!F$103:AJ$103)</f>
        <v>233.97</v>
      </c>
      <c r="U40" s="78">
        <f>SUMPRODUCT(LTA!F40:AJ40,LTA!F$102:AJ$102,LTA!F$103:AJ$103)</f>
        <v>29.22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164.05</v>
      </c>
      <c r="Z40" s="75">
        <f>IEX!N40</f>
        <v>0</v>
      </c>
      <c r="AA40" s="117">
        <f>STOA!H40</f>
        <v>330.45</v>
      </c>
      <c r="AB40" s="117">
        <f>-STOA!N40</f>
        <v>-358.1</v>
      </c>
      <c r="AC40">
        <f t="shared" si="0"/>
        <v>18.344750320064009</v>
      </c>
      <c r="AD40">
        <f t="shared" si="1"/>
        <v>1334.3174925441308</v>
      </c>
      <c r="AE40">
        <f>'IDT-1'!B40</f>
        <v>0</v>
      </c>
      <c r="AF40" s="26"/>
      <c r="AG40">
        <f t="shared" si="2"/>
        <v>1334.3174925441308</v>
      </c>
      <c r="AI40" s="75">
        <f>PXIL!H40</f>
        <v>0</v>
      </c>
      <c r="AJ40" s="75">
        <f>PXIL!N40</f>
        <v>0</v>
      </c>
      <c r="AK40" s="75">
        <f>RTM_IEX!H40</f>
        <v>95.53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13.658996293128029</v>
      </c>
      <c r="F41">
        <f>GT_Spot!P41</f>
        <v>0</v>
      </c>
      <c r="G41">
        <f>PPCL_NG!P41</f>
        <v>-0.14000000000000001</v>
      </c>
      <c r="H41">
        <f>PPCL_Spot!P41</f>
        <v>0</v>
      </c>
      <c r="I41">
        <f>Bawana_NG!P41</f>
        <v>78.956286856336703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7.296681200000001</v>
      </c>
      <c r="O41">
        <f>BRPL_ISGS_exbus!BB41</f>
        <v>593.78467099790487</v>
      </c>
      <c r="P41" s="77">
        <v>117.95</v>
      </c>
      <c r="Q41" s="77">
        <v>38.230000000000004</v>
      </c>
      <c r="R41" s="80">
        <v>46.499999999999993</v>
      </c>
      <c r="S41" s="80">
        <v>0</v>
      </c>
      <c r="T41" s="78">
        <f>SUMPRODUCT(LTA!F41:AJ41,LTA!F$101:AJ$101,LTA!F$103:AJ$103)</f>
        <v>257.33</v>
      </c>
      <c r="U41" s="78">
        <f>SUMPRODUCT(LTA!F41:AJ41,LTA!F$102:AJ$102,LTA!F$103:AJ$103)</f>
        <v>31.240000000000002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175.63</v>
      </c>
      <c r="Z41" s="75">
        <f>IEX!N41</f>
        <v>0</v>
      </c>
      <c r="AA41" s="117">
        <f>STOA!H41</f>
        <v>296.2</v>
      </c>
      <c r="AB41" s="117">
        <f>-STOA!N41</f>
        <v>-358.1</v>
      </c>
      <c r="AC41">
        <f t="shared" si="0"/>
        <v>18.646657219732575</v>
      </c>
      <c r="AD41">
        <f t="shared" si="1"/>
        <v>1368.3231878795266</v>
      </c>
      <c r="AE41">
        <f>'IDT-1'!B41</f>
        <v>0</v>
      </c>
      <c r="AF41" s="26"/>
      <c r="AG41">
        <f t="shared" si="2"/>
        <v>1368.3231878795266</v>
      </c>
      <c r="AI41" s="75">
        <f>PXIL!H41</f>
        <v>0</v>
      </c>
      <c r="AJ41" s="75">
        <f>PXIL!N41</f>
        <v>0</v>
      </c>
      <c r="AK41" s="75">
        <f>RTM_IEX!H41</f>
        <v>94.56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13.658996293128029</v>
      </c>
      <c r="F42">
        <f>GT_Spot!P42</f>
        <v>0</v>
      </c>
      <c r="G42">
        <f>PPCL_NG!P42</f>
        <v>-0.14000000000000001</v>
      </c>
      <c r="H42">
        <f>PPCL_Spot!P42</f>
        <v>0</v>
      </c>
      <c r="I42">
        <f>Bawana_NG!P42</f>
        <v>78.956286856336703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7.634506</v>
      </c>
      <c r="O42">
        <f>BRPL_ISGS_exbus!BB42</f>
        <v>602.49544961009906</v>
      </c>
      <c r="P42" s="77">
        <v>117.95</v>
      </c>
      <c r="Q42" s="77">
        <v>38.230000000000004</v>
      </c>
      <c r="R42" s="80">
        <v>46.499999999999993</v>
      </c>
      <c r="S42" s="80">
        <v>0</v>
      </c>
      <c r="T42" s="78">
        <f>SUMPRODUCT(LTA!F42:AJ42,LTA!F$101:AJ$101,LTA!F$103:AJ$103)</f>
        <v>278.52999999999997</v>
      </c>
      <c r="U42" s="78">
        <f>SUMPRODUCT(LTA!F42:AJ42,LTA!F$102:AJ$102,LTA!F$103:AJ$103)</f>
        <v>30.72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193.97</v>
      </c>
      <c r="Z42" s="75">
        <f>IEX!N42</f>
        <v>0</v>
      </c>
      <c r="AA42" s="117">
        <f>STOA!H42</f>
        <v>283.89999999999998</v>
      </c>
      <c r="AB42" s="117">
        <f>-STOA!N42</f>
        <v>-358.1</v>
      </c>
      <c r="AC42">
        <f t="shared" si="0"/>
        <v>18.78313292975988</v>
      </c>
      <c r="AD42">
        <f t="shared" si="1"/>
        <v>1383.6953155816936</v>
      </c>
      <c r="AE42">
        <f>'IDT-1'!B42</f>
        <v>0</v>
      </c>
      <c r="AF42" s="26"/>
      <c r="AG42">
        <f t="shared" si="2"/>
        <v>1383.6953155816936</v>
      </c>
      <c r="AI42" s="75">
        <f>PXIL!H42</f>
        <v>0</v>
      </c>
      <c r="AJ42" s="75">
        <f>PXIL!N42</f>
        <v>0</v>
      </c>
      <c r="AK42" s="75">
        <f>RTM_IEX!H42</f>
        <v>74.3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13.658996293128029</v>
      </c>
      <c r="F43">
        <f>GT_Spot!P43</f>
        <v>0</v>
      </c>
      <c r="G43">
        <f>PPCL_NG!P43</f>
        <v>-0.14000000000000001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7.5291447999999992</v>
      </c>
      <c r="O43">
        <f>BRPL_ISGS_exbus!BB43</f>
        <v>589.35450814352919</v>
      </c>
      <c r="P43" s="77">
        <v>117.95</v>
      </c>
      <c r="Q43" s="77">
        <v>38.230000000000004</v>
      </c>
      <c r="R43" s="80">
        <v>46.499999999999993</v>
      </c>
      <c r="S43" s="80">
        <v>0</v>
      </c>
      <c r="T43" s="78">
        <f>SUMPRODUCT(LTA!F43:AJ43,LTA!F$101:AJ$101,LTA!F$103:AJ$103)</f>
        <v>297.27999999999997</v>
      </c>
      <c r="U43" s="78">
        <f>SUMPRODUCT(LTA!F43:AJ43,LTA!F$102:AJ$102,LTA!F$103:AJ$103)</f>
        <v>29.96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202.65</v>
      </c>
      <c r="Z43" s="75">
        <f>IEX!N43</f>
        <v>0</v>
      </c>
      <c r="AA43" s="117">
        <f>STOA!H43</f>
        <v>286.08</v>
      </c>
      <c r="AB43" s="117">
        <f>-STOA!N43</f>
        <v>-358.1</v>
      </c>
      <c r="AC43">
        <f t="shared" si="0"/>
        <v>18.506560370744012</v>
      </c>
      <c r="AD43">
        <f t="shared" si="1"/>
        <v>1352.543188252542</v>
      </c>
      <c r="AE43">
        <f>'IDT-1'!B43</f>
        <v>0</v>
      </c>
      <c r="AF43" s="26"/>
      <c r="AG43">
        <f t="shared" si="2"/>
        <v>1352.543188252542</v>
      </c>
      <c r="AI43" s="75">
        <f>PXIL!H43</f>
        <v>0</v>
      </c>
      <c r="AJ43" s="75">
        <f>PXIL!N43</f>
        <v>0</v>
      </c>
      <c r="AK43" s="75">
        <f>RTM_IEX!H43</f>
        <v>22.2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13.658996293128029</v>
      </c>
      <c r="F44">
        <f>GT_Spot!P44</f>
        <v>0</v>
      </c>
      <c r="G44">
        <f>PPCL_NG!P44</f>
        <v>-0.14000000000000001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7.4488695999999992</v>
      </c>
      <c r="O44">
        <f>BRPL_ISGS_exbus!BB44</f>
        <v>588.7494298595401</v>
      </c>
      <c r="P44" s="77">
        <v>117.95</v>
      </c>
      <c r="Q44" s="77">
        <v>38.230000000000004</v>
      </c>
      <c r="R44" s="80">
        <v>46.499999999999993</v>
      </c>
      <c r="S44" s="80">
        <v>0</v>
      </c>
      <c r="T44" s="78">
        <f>SUMPRODUCT(LTA!F44:AJ44,LTA!F$101:AJ$101,LTA!F$103:AJ$103)</f>
        <v>314.74</v>
      </c>
      <c r="U44" s="78">
        <f>SUMPRODUCT(LTA!F44:AJ44,LTA!F$102:AJ$102,LTA!F$103:AJ$103)</f>
        <v>28.78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214.23</v>
      </c>
      <c r="Z44" s="75">
        <f>IEX!N44</f>
        <v>0</v>
      </c>
      <c r="AA44" s="117">
        <f>STOA!H44</f>
        <v>268.18</v>
      </c>
      <c r="AB44" s="117">
        <f>-STOA!N44</f>
        <v>-358.1</v>
      </c>
      <c r="AC44">
        <f t="shared" si="0"/>
        <v>18.766465260084903</v>
      </c>
      <c r="AD44">
        <f t="shared" si="1"/>
        <v>1381.8179298792122</v>
      </c>
      <c r="AE44">
        <f>'IDT-1'!B44</f>
        <v>0</v>
      </c>
      <c r="AF44" s="26"/>
      <c r="AG44">
        <f t="shared" si="2"/>
        <v>1381.8179298792122</v>
      </c>
      <c r="AI44" s="75">
        <f>PXIL!H44</f>
        <v>0</v>
      </c>
      <c r="AJ44" s="75">
        <f>PXIL!N44</f>
        <v>0</v>
      </c>
      <c r="AK44" s="75">
        <f>RTM_IEX!H44</f>
        <v>42.46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13.658996293128029</v>
      </c>
      <c r="F45">
        <f>GT_Spot!P45</f>
        <v>0</v>
      </c>
      <c r="G45">
        <f>PPCL_NG!P45</f>
        <v>-0.14000000000000001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7.6177819999999983</v>
      </c>
      <c r="O45">
        <f>BRPL_ISGS_exbus!BB45</f>
        <v>588.98636762530225</v>
      </c>
      <c r="P45" s="77">
        <v>117.95</v>
      </c>
      <c r="Q45" s="77">
        <v>38.230000000000004</v>
      </c>
      <c r="R45" s="80">
        <v>46.499999999999993</v>
      </c>
      <c r="S45" s="80">
        <v>0</v>
      </c>
      <c r="T45" s="78">
        <f>SUMPRODUCT(LTA!F45:AJ45,LTA!F$101:AJ$101,LTA!F$103:AJ$103)</f>
        <v>330.37</v>
      </c>
      <c r="U45" s="78">
        <f>SUMPRODUCT(LTA!F45:AJ45,LTA!F$102:AJ$102,LTA!F$103:AJ$103)</f>
        <v>27.89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13.51</v>
      </c>
      <c r="Z45" s="75">
        <f>IEX!N45</f>
        <v>0</v>
      </c>
      <c r="AA45" s="117">
        <f>STOA!H45</f>
        <v>466</v>
      </c>
      <c r="AB45" s="117">
        <f>-STOA!N45</f>
        <v>-358.1</v>
      </c>
      <c r="AC45">
        <f t="shared" si="0"/>
        <v>18.763876741543612</v>
      </c>
      <c r="AD45">
        <f t="shared" si="1"/>
        <v>1381.5263685635157</v>
      </c>
      <c r="AE45">
        <f>'IDT-1'!B45</f>
        <v>0</v>
      </c>
      <c r="AF45" s="26"/>
      <c r="AG45">
        <f t="shared" si="2"/>
        <v>1381.5263685635157</v>
      </c>
      <c r="AI45" s="75">
        <f>PXIL!H45</f>
        <v>0</v>
      </c>
      <c r="AJ45" s="75">
        <f>PXIL!N45</f>
        <v>0</v>
      </c>
      <c r="AK45" s="75">
        <f>RTM_IEX!H45</f>
        <v>29.92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13.658996293128029</v>
      </c>
      <c r="F46">
        <f>GT_Spot!P46</f>
        <v>0</v>
      </c>
      <c r="G46">
        <f>PPCL_NG!P46</f>
        <v>-0.14000000000000001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6.8718915999999988</v>
      </c>
      <c r="O46">
        <f>BRPL_ISGS_exbus!BB46</f>
        <v>589.84077238759482</v>
      </c>
      <c r="P46" s="77">
        <v>117.95</v>
      </c>
      <c r="Q46" s="77">
        <v>38.230000000000004</v>
      </c>
      <c r="R46" s="80">
        <v>46.499999999999993</v>
      </c>
      <c r="S46" s="80">
        <v>0</v>
      </c>
      <c r="T46" s="78">
        <f>SUMPRODUCT(LTA!F46:AJ46,LTA!F$101:AJ$101,LTA!F$103:AJ$103)</f>
        <v>342.46000000000004</v>
      </c>
      <c r="U46" s="78">
        <f>SUMPRODUCT(LTA!F46:AJ46,LTA!F$102:AJ$102,LTA!F$103:AJ$103)</f>
        <v>17.22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8.69</v>
      </c>
      <c r="Z46" s="75">
        <f>IEX!N46</f>
        <v>0</v>
      </c>
      <c r="AA46" s="117">
        <f>STOA!H46</f>
        <v>466</v>
      </c>
      <c r="AB46" s="117">
        <f>-STOA!N46</f>
        <v>-358.1</v>
      </c>
      <c r="AC46">
        <f t="shared" si="0"/>
        <v>18.734823667931785</v>
      </c>
      <c r="AD46">
        <f t="shared" si="1"/>
        <v>1378.25393599942</v>
      </c>
      <c r="AE46">
        <f>'IDT-1'!B46</f>
        <v>0</v>
      </c>
      <c r="AF46" s="26"/>
      <c r="AG46">
        <f t="shared" si="2"/>
        <v>1378.25393599942</v>
      </c>
      <c r="AI46" s="75">
        <f>PXIL!H46</f>
        <v>0</v>
      </c>
      <c r="AJ46" s="75">
        <f>PXIL!N46</f>
        <v>0</v>
      </c>
      <c r="AK46" s="75">
        <f>RTM_IEX!H46</f>
        <v>29.91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13.007220428529497</v>
      </c>
      <c r="F47">
        <f>GT_Spot!P47</f>
        <v>0</v>
      </c>
      <c r="G47">
        <f>PPCL_NG!P47</f>
        <v>-0.14000000000000001</v>
      </c>
      <c r="H47">
        <f>PPCL_Spot!P47</f>
        <v>0</v>
      </c>
      <c r="I47">
        <f>Bawana_NG!P47</f>
        <v>82.26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7.1043552000000005</v>
      </c>
      <c r="O47">
        <f>BRPL_ISGS_exbus!BB47</f>
        <v>627.7397152410125</v>
      </c>
      <c r="P47" s="77">
        <v>117.95</v>
      </c>
      <c r="Q47" s="77">
        <v>38.230000000000004</v>
      </c>
      <c r="R47" s="80">
        <v>46.499999999999993</v>
      </c>
      <c r="S47" s="80">
        <v>0</v>
      </c>
      <c r="T47" s="78">
        <f>SUMPRODUCT(LTA!F47:AJ47,LTA!F$101:AJ$101,LTA!F$103:AJ$103)</f>
        <v>352.12000000000006</v>
      </c>
      <c r="U47" s="78">
        <f>SUMPRODUCT(LTA!F47:AJ47,LTA!F$102:AJ$102,LTA!F$103:AJ$103)</f>
        <v>25.810000000000002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461.17999999999995</v>
      </c>
      <c r="AB47" s="117">
        <f>-STOA!N47</f>
        <v>-358.1</v>
      </c>
      <c r="AC47">
        <f t="shared" si="0"/>
        <v>19.342557584615019</v>
      </c>
      <c r="AD47">
        <f t="shared" si="1"/>
        <v>1330.1919430368166</v>
      </c>
      <c r="AE47">
        <f>'IDT-1'!B47</f>
        <v>0</v>
      </c>
      <c r="AF47" s="26"/>
      <c r="AG47">
        <f t="shared" si="2"/>
        <v>1330.1919430368166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-58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13.007220428529497</v>
      </c>
      <c r="F48">
        <f>GT_Spot!P48</f>
        <v>0</v>
      </c>
      <c r="G48">
        <f>PPCL_NG!P48</f>
        <v>-0.14000000000000001</v>
      </c>
      <c r="H48">
        <f>PPCL_Spot!P48</f>
        <v>0</v>
      </c>
      <c r="I48">
        <f>Bawana_NG!P48</f>
        <v>82.26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7.5860063999999987</v>
      </c>
      <c r="O48">
        <f>BRPL_ISGS_exbus!BB48</f>
        <v>651.1633532410126</v>
      </c>
      <c r="P48" s="77">
        <v>117.95</v>
      </c>
      <c r="Q48" s="77">
        <v>38.230000000000004</v>
      </c>
      <c r="R48" s="80">
        <v>46.499999999999993</v>
      </c>
      <c r="S48" s="80">
        <v>0</v>
      </c>
      <c r="T48" s="78">
        <f>SUMPRODUCT(LTA!F48:AJ48,LTA!F$101:AJ$101,LTA!F$103:AJ$103)</f>
        <v>354.81</v>
      </c>
      <c r="U48" s="78">
        <f>SUMPRODUCT(LTA!F48:AJ48,LTA!F$102:AJ$102,LTA!F$103:AJ$103)</f>
        <v>25.89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3.86</v>
      </c>
      <c r="Z48" s="75">
        <f>IEX!N48</f>
        <v>0</v>
      </c>
      <c r="AA48" s="117">
        <f>STOA!H48</f>
        <v>456.35</v>
      </c>
      <c r="AB48" s="117">
        <f>-STOA!N48</f>
        <v>-358.1</v>
      </c>
      <c r="AC48">
        <f t="shared" si="0"/>
        <v>19.462226599308675</v>
      </c>
      <c r="AD48">
        <f t="shared" si="1"/>
        <v>1367.777563222123</v>
      </c>
      <c r="AE48">
        <f>'IDT-1'!B48</f>
        <v>0</v>
      </c>
      <c r="AF48" s="26"/>
      <c r="AG48">
        <f t="shared" si="2"/>
        <v>1367.777563222123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-46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13.007220428529497</v>
      </c>
      <c r="F49">
        <f>GT_Spot!P49</f>
        <v>0</v>
      </c>
      <c r="G49">
        <f>PPCL_NG!P49</f>
        <v>-0.14000000000000001</v>
      </c>
      <c r="H49">
        <f>PPCL_Spot!P49</f>
        <v>0</v>
      </c>
      <c r="I49">
        <f>Bawana_NG!P49</f>
        <v>82.26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7.2565435999999996</v>
      </c>
      <c r="O49">
        <f>BRPL_ISGS_exbus!BB49</f>
        <v>649.69745955701251</v>
      </c>
      <c r="P49" s="77">
        <v>117.95</v>
      </c>
      <c r="Q49" s="77">
        <v>38.230000000000004</v>
      </c>
      <c r="R49" s="80">
        <v>46.499999999999993</v>
      </c>
      <c r="S49" s="80">
        <v>0</v>
      </c>
      <c r="T49" s="78">
        <f>SUMPRODUCT(LTA!F49:AJ49,LTA!F$101:AJ$101,LTA!F$103:AJ$103)</f>
        <v>356.78000000000003</v>
      </c>
      <c r="U49" s="78">
        <f>SUMPRODUCT(LTA!F49:AJ49,LTA!F$102:AJ$102,LTA!F$103:AJ$103)</f>
        <v>25.07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267.3</v>
      </c>
      <c r="Z49" s="75">
        <f>IEX!N49</f>
        <v>0</v>
      </c>
      <c r="AA49" s="117">
        <f>STOA!H49</f>
        <v>192.9</v>
      </c>
      <c r="AB49" s="117">
        <f>-STOA!N49</f>
        <v>-358.1</v>
      </c>
      <c r="AC49">
        <f t="shared" si="0"/>
        <v>19.376556314549717</v>
      </c>
      <c r="AD49">
        <f t="shared" si="1"/>
        <v>1376.2078770228818</v>
      </c>
      <c r="AE49">
        <f>'IDT-1'!B49</f>
        <v>0</v>
      </c>
      <c r="AF49" s="26"/>
      <c r="AG49">
        <f t="shared" si="2"/>
        <v>1376.2078770228818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-37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13.007220428529497</v>
      </c>
      <c r="F50">
        <f>GT_Spot!P50</f>
        <v>0</v>
      </c>
      <c r="G50">
        <f>PPCL_NG!P50</f>
        <v>-0.14000000000000001</v>
      </c>
      <c r="H50">
        <f>PPCL_Spot!P50</f>
        <v>0</v>
      </c>
      <c r="I50">
        <f>Bawana_NG!P50</f>
        <v>82.26</v>
      </c>
      <c r="J50">
        <f>Bawana_RLNG!P50</f>
        <v>0</v>
      </c>
      <c r="K50">
        <f>Bawana_Spot!P50</f>
        <v>0</v>
      </c>
      <c r="L50">
        <f>TWOMCL!O50</f>
        <v>-6.1180995475113118</v>
      </c>
      <c r="M50">
        <f>EDWPCL!S50</f>
        <v>0</v>
      </c>
      <c r="N50">
        <f>'MSW BWN'!S50</f>
        <v>7.7549187999999978</v>
      </c>
      <c r="O50">
        <f>BRPL_ISGS_exbus!BB50</f>
        <v>649.69745955701251</v>
      </c>
      <c r="P50" s="77">
        <v>117.95</v>
      </c>
      <c r="Q50" s="77">
        <v>38.230000000000004</v>
      </c>
      <c r="R50" s="80">
        <v>46.499999999999993</v>
      </c>
      <c r="S50" s="80">
        <v>0</v>
      </c>
      <c r="T50" s="78">
        <f>SUMPRODUCT(LTA!F50:AJ50,LTA!F$101:AJ$101,LTA!F$103:AJ$103)</f>
        <v>358.45</v>
      </c>
      <c r="U50" s="78">
        <f>SUMPRODUCT(LTA!F50:AJ50,LTA!F$102:AJ$102,LTA!F$103:AJ$103)</f>
        <v>24.61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262.48</v>
      </c>
      <c r="Z50" s="75">
        <f>IEX!N50</f>
        <v>0</v>
      </c>
      <c r="AA50" s="117">
        <f>STOA!H50</f>
        <v>192.9</v>
      </c>
      <c r="AB50" s="117">
        <f>-STOA!N50</f>
        <v>-358.1</v>
      </c>
      <c r="AC50">
        <f t="shared" si="0"/>
        <v>19.553293792172035</v>
      </c>
      <c r="AD50">
        <f t="shared" si="1"/>
        <v>1349.9282054458586</v>
      </c>
      <c r="AE50">
        <f>'IDT-1'!B50</f>
        <v>0</v>
      </c>
      <c r="AF50" s="26"/>
      <c r="AG50">
        <f t="shared" si="2"/>
        <v>1349.9282054458586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-60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13.007220428529497</v>
      </c>
      <c r="F51">
        <f>GT_Spot!P51</f>
        <v>0</v>
      </c>
      <c r="G51">
        <f>PPCL_NG!P51</f>
        <v>-0.14000000000000001</v>
      </c>
      <c r="H51">
        <f>PPCL_Spot!P51</f>
        <v>0</v>
      </c>
      <c r="I51">
        <f>Bawana_NG!P51</f>
        <v>82.26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7.7064191999999991</v>
      </c>
      <c r="O51">
        <f>BRPL_ISGS_exbus!BB51</f>
        <v>652.09538297245831</v>
      </c>
      <c r="P51" s="77">
        <v>117.95</v>
      </c>
      <c r="Q51" s="77">
        <v>38.230000000000004</v>
      </c>
      <c r="R51" s="80">
        <v>46.499999999999993</v>
      </c>
      <c r="S51" s="80">
        <v>0</v>
      </c>
      <c r="T51" s="78">
        <f>SUMPRODUCT(LTA!F51:AJ51,LTA!F$101:AJ$101,LTA!F$103:AJ$103)</f>
        <v>359.83</v>
      </c>
      <c r="U51" s="78">
        <f>SUMPRODUCT(LTA!F51:AJ51,LTA!F$102:AJ$102,LTA!F$103:AJ$103)</f>
        <v>23.9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258.62</v>
      </c>
      <c r="Z51" s="75">
        <f>IEX!N51</f>
        <v>0</v>
      </c>
      <c r="AA51" s="117">
        <f>STOA!H51</f>
        <v>193.87</v>
      </c>
      <c r="AB51" s="117">
        <f>-STOA!N51</f>
        <v>-358.1</v>
      </c>
      <c r="AC51">
        <f t="shared" si="0"/>
        <v>19.838609959606384</v>
      </c>
      <c r="AD51">
        <f t="shared" si="1"/>
        <v>1317.7636223932709</v>
      </c>
      <c r="AE51">
        <f>'IDT-1'!B51</f>
        <v>0</v>
      </c>
      <c r="AF51" s="26"/>
      <c r="AG51">
        <f t="shared" si="2"/>
        <v>1317.7636223932709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-92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13.007220428529497</v>
      </c>
      <c r="F52">
        <f>GT_Spot!P52</f>
        <v>0</v>
      </c>
      <c r="G52">
        <f>PPCL_NG!P52</f>
        <v>-0.14000000000000001</v>
      </c>
      <c r="H52">
        <f>PPCL_Spot!P52</f>
        <v>0</v>
      </c>
      <c r="I52">
        <f>Bawana_NG!P52</f>
        <v>82.26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7.4488695999999992</v>
      </c>
      <c r="O52">
        <f>BRPL_ISGS_exbus!BB52</f>
        <v>628.67174497245821</v>
      </c>
      <c r="P52" s="77">
        <v>117.95</v>
      </c>
      <c r="Q52" s="77">
        <v>38.230000000000004</v>
      </c>
      <c r="R52" s="80">
        <v>46.499999999999993</v>
      </c>
      <c r="S52" s="80">
        <v>0</v>
      </c>
      <c r="T52" s="78">
        <f>SUMPRODUCT(LTA!F52:AJ52,LTA!F$101:AJ$101,LTA!F$103:AJ$103)</f>
        <v>362.22</v>
      </c>
      <c r="U52" s="78">
        <f>SUMPRODUCT(LTA!F52:AJ52,LTA!F$102:AJ$102,LTA!F$103:AJ$103)</f>
        <v>18.990000000000002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256.69</v>
      </c>
      <c r="Z52" s="75">
        <f>IEX!N52</f>
        <v>0</v>
      </c>
      <c r="AA52" s="117">
        <f>STOA!H52</f>
        <v>193.87</v>
      </c>
      <c r="AB52" s="117">
        <f>-STOA!N52</f>
        <v>-358.1</v>
      </c>
      <c r="AC52">
        <f t="shared" si="0"/>
        <v>19.182661642705398</v>
      </c>
      <c r="AD52">
        <f t="shared" si="1"/>
        <v>1336.2883831101719</v>
      </c>
      <c r="AE52">
        <f>'IDT-1'!B52</f>
        <v>0</v>
      </c>
      <c r="AF52" s="26"/>
      <c r="AG52">
        <f t="shared" si="2"/>
        <v>1336.2883831101719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-46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13.007220428529497</v>
      </c>
      <c r="F53">
        <f>GT_Spot!P53</f>
        <v>0</v>
      </c>
      <c r="G53">
        <f>PPCL_NG!P53</f>
        <v>-0.14000000000000001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6.8802535999999987</v>
      </c>
      <c r="O53">
        <f>BRPL_ISGS_exbus!BB53</f>
        <v>614.09252297797639</v>
      </c>
      <c r="P53" s="77">
        <v>117.95</v>
      </c>
      <c r="Q53" s="77">
        <v>38.230000000000004</v>
      </c>
      <c r="R53" s="80">
        <v>46.499999999999993</v>
      </c>
      <c r="S53" s="80">
        <v>0</v>
      </c>
      <c r="T53" s="78">
        <f>SUMPRODUCT(LTA!F53:AJ53,LTA!F$101:AJ$101,LTA!F$103:AJ$103)</f>
        <v>362.4</v>
      </c>
      <c r="U53" s="78">
        <f>SUMPRODUCT(LTA!F53:AJ53,LTA!F$102:AJ$102,LTA!F$103:AJ$103)</f>
        <v>18.95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255.73</v>
      </c>
      <c r="Z53" s="75">
        <f>IEX!N53</f>
        <v>0</v>
      </c>
      <c r="AA53" s="117">
        <f>STOA!H53</f>
        <v>193.87</v>
      </c>
      <c r="AB53" s="117">
        <f>-STOA!N53</f>
        <v>-358.1</v>
      </c>
      <c r="AC53">
        <f t="shared" si="0"/>
        <v>18.871226219173561</v>
      </c>
      <c r="AD53">
        <f t="shared" si="1"/>
        <v>1343.3958701739609</v>
      </c>
      <c r="AE53">
        <f>'IDT-1'!B53</f>
        <v>0</v>
      </c>
      <c r="AF53" s="26"/>
      <c r="AG53">
        <f t="shared" si="2"/>
        <v>1343.3958701739609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-25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13.007220428529497</v>
      </c>
      <c r="F54">
        <f>GT_Spot!P54</f>
        <v>0</v>
      </c>
      <c r="G54">
        <f>PPCL_NG!P54</f>
        <v>-0.14000000000000001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6.8468056000000006</v>
      </c>
      <c r="O54">
        <f>BRPL_ISGS_exbus!BB54</f>
        <v>613.67646414413127</v>
      </c>
      <c r="P54" s="77">
        <v>117.95</v>
      </c>
      <c r="Q54" s="77">
        <v>38.230000000000004</v>
      </c>
      <c r="R54" s="80">
        <v>46.499999999999993</v>
      </c>
      <c r="S54" s="80">
        <v>0</v>
      </c>
      <c r="T54" s="78">
        <f>SUMPRODUCT(LTA!F54:AJ54,LTA!F$101:AJ$101,LTA!F$103:AJ$103)</f>
        <v>361.86</v>
      </c>
      <c r="U54" s="78">
        <f>SUMPRODUCT(LTA!F54:AJ54,LTA!F$102:AJ$102,LTA!F$103:AJ$103)</f>
        <v>19.04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249.94</v>
      </c>
      <c r="Z54" s="75">
        <f>IEX!N54</f>
        <v>0</v>
      </c>
      <c r="AA54" s="117">
        <f>STOA!H54</f>
        <v>193.87</v>
      </c>
      <c r="AB54" s="117">
        <f>-STOA!N54</f>
        <v>-358.1</v>
      </c>
      <c r="AC54">
        <f t="shared" si="0"/>
        <v>19.034311747090605</v>
      </c>
      <c r="AD54">
        <f t="shared" si="1"/>
        <v>1311.543277812199</v>
      </c>
      <c r="AE54">
        <f>'IDT-1'!B54</f>
        <v>0</v>
      </c>
      <c r="AF54" s="26"/>
      <c r="AG54">
        <f t="shared" si="2"/>
        <v>1311.543277812199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-50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13.007220428529497</v>
      </c>
      <c r="F55">
        <f>GT_Spot!P55</f>
        <v>0</v>
      </c>
      <c r="G55">
        <f>PPCL_NG!P55</f>
        <v>-0.14000000000000001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7.3853184000000001</v>
      </c>
      <c r="O55">
        <f>BRPL_ISGS_exbus!BB55</f>
        <v>613.51650797117304</v>
      </c>
      <c r="P55" s="77">
        <v>116.83</v>
      </c>
      <c r="Q55" s="77">
        <v>38.230000000000004</v>
      </c>
      <c r="R55" s="80">
        <v>46.499999999999993</v>
      </c>
      <c r="S55" s="80">
        <v>0</v>
      </c>
      <c r="T55" s="78">
        <f>SUMPRODUCT(LTA!F55:AJ55,LTA!F$101:AJ$101,LTA!F$103:AJ$103)</f>
        <v>361.62</v>
      </c>
      <c r="U55" s="78">
        <f>SUMPRODUCT(LTA!F55:AJ55,LTA!F$102:AJ$102,LTA!F$103:AJ$103)</f>
        <v>18.52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209.41</v>
      </c>
      <c r="Z55" s="75">
        <f>IEX!N55</f>
        <v>0</v>
      </c>
      <c r="AA55" s="117">
        <f>STOA!H55</f>
        <v>193.87</v>
      </c>
      <c r="AB55" s="117">
        <f>-STOA!N55</f>
        <v>-358.1</v>
      </c>
      <c r="AC55">
        <f t="shared" si="0"/>
        <v>18.921900743552239</v>
      </c>
      <c r="AD55">
        <f t="shared" si="1"/>
        <v>1240.6242454427793</v>
      </c>
      <c r="AE55">
        <f>'IDT-1'!B55</f>
        <v>0</v>
      </c>
      <c r="AF55" s="26"/>
      <c r="AG55">
        <f t="shared" si="2"/>
        <v>1240.6242454427793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-79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13.007220428529497</v>
      </c>
      <c r="F56">
        <f>GT_Spot!P56</f>
        <v>0</v>
      </c>
      <c r="G56">
        <f>PPCL_NG!P56</f>
        <v>-0.14000000000000001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7.8034183999999991</v>
      </c>
      <c r="O56">
        <f>BRPL_ISGS_exbus!BB56</f>
        <v>613.51650797117304</v>
      </c>
      <c r="P56" s="77">
        <v>116.73</v>
      </c>
      <c r="Q56" s="77">
        <v>38.230000000000004</v>
      </c>
      <c r="R56" s="80">
        <v>46.499999999999993</v>
      </c>
      <c r="S56" s="80">
        <v>0</v>
      </c>
      <c r="T56" s="78">
        <f>SUMPRODUCT(LTA!F56:AJ56,LTA!F$101:AJ$101,LTA!F$103:AJ$103)</f>
        <v>360.59000000000003</v>
      </c>
      <c r="U56" s="78">
        <f>SUMPRODUCT(LTA!F56:AJ56,LTA!F$102:AJ$102,LTA!F$103:AJ$103)</f>
        <v>11.24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166.95</v>
      </c>
      <c r="Z56" s="75">
        <f>IEX!N56</f>
        <v>0</v>
      </c>
      <c r="AA56" s="117">
        <f>STOA!H56</f>
        <v>193.87</v>
      </c>
      <c r="AB56" s="117">
        <f>-STOA!N56</f>
        <v>-358.1</v>
      </c>
      <c r="AC56">
        <f t="shared" si="0"/>
        <v>18.229336452930767</v>
      </c>
      <c r="AD56">
        <f t="shared" si="1"/>
        <v>1218.8649097334007</v>
      </c>
      <c r="AE56">
        <f>'IDT-1'!B56</f>
        <v>0</v>
      </c>
      <c r="AF56" s="26"/>
      <c r="AG56">
        <f t="shared" si="2"/>
        <v>1218.8649097334007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-51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13.007220428529497</v>
      </c>
      <c r="F57">
        <f>GT_Spot!P57</f>
        <v>0</v>
      </c>
      <c r="G57">
        <f>PPCL_NG!P57</f>
        <v>-0.14000000000000001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7.8502455999999992</v>
      </c>
      <c r="O57">
        <f>BRPL_ISGS_exbus!BB57</f>
        <v>608.4319108960816</v>
      </c>
      <c r="P57" s="77">
        <v>85.66</v>
      </c>
      <c r="Q57" s="77">
        <v>22.333549515180415</v>
      </c>
      <c r="R57" s="80">
        <v>46.499999999999993</v>
      </c>
      <c r="S57" s="80">
        <v>0</v>
      </c>
      <c r="T57" s="78">
        <f>SUMPRODUCT(LTA!F57:AJ57,LTA!F$101:AJ$101,LTA!F$103:AJ$103)</f>
        <v>358.98</v>
      </c>
      <c r="U57" s="78">
        <f>SUMPRODUCT(LTA!F57:AJ57,LTA!F$102:AJ$102,LTA!F$103:AJ$103)</f>
        <v>11.1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134.13</v>
      </c>
      <c r="Z57" s="75">
        <f>IEX!N57</f>
        <v>0</v>
      </c>
      <c r="AA57" s="117">
        <f>STOA!H57</f>
        <v>210.27000000000004</v>
      </c>
      <c r="AB57" s="117">
        <f>-STOA!N57</f>
        <v>-358.1</v>
      </c>
      <c r="AC57">
        <f t="shared" si="0"/>
        <v>17.354378810131593</v>
      </c>
      <c r="AD57">
        <f t="shared" si="1"/>
        <v>1222.7656470162885</v>
      </c>
      <c r="AE57">
        <f>'IDT-1'!B57</f>
        <v>0</v>
      </c>
      <c r="AF57" s="26"/>
      <c r="AG57">
        <f t="shared" si="2"/>
        <v>1222.7656470162885</v>
      </c>
      <c r="AI57" s="75">
        <f>PXIL!H57</f>
        <v>0</v>
      </c>
      <c r="AJ57" s="75">
        <f>PXIL!N57</f>
        <v>0</v>
      </c>
      <c r="AK57" s="75">
        <f>RTM_IEX!H57</f>
        <v>22.2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3.8094698352572451</v>
      </c>
      <c r="F58">
        <f>GT_Spot!P58</f>
        <v>0</v>
      </c>
      <c r="G58">
        <f>PPCL_NG!P58</f>
        <v>-0.14000000000000001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7.5692823999999987</v>
      </c>
      <c r="O58">
        <f>BRPL_ISGS_exbus!BB58</f>
        <v>608.4319108960816</v>
      </c>
      <c r="P58" s="77">
        <v>54.32</v>
      </c>
      <c r="Q58" s="77">
        <v>14.48</v>
      </c>
      <c r="R58" s="80">
        <v>46.499999999999993</v>
      </c>
      <c r="S58" s="80">
        <v>0</v>
      </c>
      <c r="T58" s="78">
        <f>SUMPRODUCT(LTA!F58:AJ58,LTA!F$101:AJ$101,LTA!F$103:AJ$103)</f>
        <v>350.02</v>
      </c>
      <c r="U58" s="78">
        <f>SUMPRODUCT(LTA!F58:AJ58,LTA!F$102:AJ$102,LTA!F$103:AJ$103)</f>
        <v>10.66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130.28</v>
      </c>
      <c r="Z58" s="75">
        <f>IEX!N58</f>
        <v>0</v>
      </c>
      <c r="AA58" s="117">
        <f>STOA!H58</f>
        <v>210.27000000000004</v>
      </c>
      <c r="AB58" s="117">
        <f>-STOA!N58</f>
        <v>-358.1</v>
      </c>
      <c r="AC58">
        <f t="shared" si="0"/>
        <v>16.894294893017207</v>
      </c>
      <c r="AD58">
        <f t="shared" si="1"/>
        <v>1170.9434676249505</v>
      </c>
      <c r="AE58">
        <f>'IDT-1'!B58</f>
        <v>0</v>
      </c>
      <c r="AF58" s="26"/>
      <c r="AG58">
        <f t="shared" si="2"/>
        <v>1170.9434676249505</v>
      </c>
      <c r="AI58" s="75">
        <f>PXIL!H58</f>
        <v>0</v>
      </c>
      <c r="AJ58" s="75">
        <f>PXIL!N58</f>
        <v>0</v>
      </c>
      <c r="AK58" s="75">
        <f>RTM_IEX!H58</f>
        <v>31.84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13.007220428529497</v>
      </c>
      <c r="F59">
        <f>GT_Spot!P59</f>
        <v>0</v>
      </c>
      <c r="G59">
        <f>PPCL_NG!P59</f>
        <v>-0.14000000000000001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7.0006663999999992</v>
      </c>
      <c r="O59">
        <f>BRPL_ISGS_exbus!BB59</f>
        <v>634.60607575332017</v>
      </c>
      <c r="P59" s="77">
        <v>53.08</v>
      </c>
      <c r="Q59" s="77">
        <v>14.48</v>
      </c>
      <c r="R59" s="80">
        <v>46.499999999999993</v>
      </c>
      <c r="S59" s="80">
        <v>0</v>
      </c>
      <c r="T59" s="78">
        <f>SUMPRODUCT(LTA!F59:AJ59,LTA!F$101:AJ$101,LTA!F$103:AJ$103)</f>
        <v>335.25</v>
      </c>
      <c r="U59" s="78">
        <f>SUMPRODUCT(LTA!F59:AJ59,LTA!F$102:AJ$102,LTA!F$103:AJ$103)</f>
        <v>10.38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165.98</v>
      </c>
      <c r="Z59" s="75">
        <f>IEX!N59</f>
        <v>0</v>
      </c>
      <c r="AA59" s="117">
        <f>STOA!H59</f>
        <v>174.60999999999999</v>
      </c>
      <c r="AB59" s="117">
        <f>-STOA!N59</f>
        <v>-358.1</v>
      </c>
      <c r="AC59">
        <f t="shared" si="0"/>
        <v>17.652003928181699</v>
      </c>
      <c r="AD59">
        <f t="shared" si="1"/>
        <v>1256.2890580402966</v>
      </c>
      <c r="AE59">
        <f>'IDT-1'!B59</f>
        <v>0</v>
      </c>
      <c r="AF59" s="26"/>
      <c r="AG59">
        <f t="shared" si="2"/>
        <v>1256.2890580402966</v>
      </c>
      <c r="AI59" s="75">
        <f>PXIL!H59</f>
        <v>0</v>
      </c>
      <c r="AJ59" s="75">
        <f>PXIL!N59</f>
        <v>0</v>
      </c>
      <c r="AK59" s="75">
        <f>RTM_IEX!H59</f>
        <v>99.39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13.007220428529497</v>
      </c>
      <c r="F60">
        <f>GT_Spot!P60</f>
        <v>0</v>
      </c>
      <c r="G60">
        <f>PPCL_NG!P60</f>
        <v>-0.14000000000000001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7.6662815999999987</v>
      </c>
      <c r="O60">
        <f>BRPL_ISGS_exbus!BB60</f>
        <v>634.60607575332017</v>
      </c>
      <c r="P60" s="77">
        <v>53.08</v>
      </c>
      <c r="Q60" s="77">
        <v>14.48</v>
      </c>
      <c r="R60" s="80">
        <v>46.499999999999993</v>
      </c>
      <c r="S60" s="80">
        <v>0</v>
      </c>
      <c r="T60" s="78">
        <f>SUMPRODUCT(LTA!F60:AJ60,LTA!F$101:AJ$101,LTA!F$103:AJ$103)</f>
        <v>321.21000000000004</v>
      </c>
      <c r="U60" s="78">
        <f>SUMPRODUCT(LTA!F60:AJ60,LTA!F$102:AJ$102,LTA!F$103:AJ$103)</f>
        <v>9.9600000000000009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200.72</v>
      </c>
      <c r="Z60" s="75">
        <f>IEX!N60</f>
        <v>0</v>
      </c>
      <c r="AA60" s="117">
        <f>STOA!H60</f>
        <v>171.10999999999999</v>
      </c>
      <c r="AB60" s="117">
        <f>-STOA!N60</f>
        <v>-358.1</v>
      </c>
      <c r="AC60">
        <f t="shared" si="0"/>
        <v>17.270573341941702</v>
      </c>
      <c r="AD60">
        <f t="shared" si="1"/>
        <v>1213.3261038265368</v>
      </c>
      <c r="AE60">
        <f>'IDT-1'!B60</f>
        <v>0</v>
      </c>
      <c r="AF60" s="26"/>
      <c r="AG60">
        <f t="shared" si="2"/>
        <v>1213.3261038265368</v>
      </c>
      <c r="AI60" s="75">
        <f>PXIL!H60</f>
        <v>0</v>
      </c>
      <c r="AJ60" s="75">
        <f>PXIL!N60</f>
        <v>0</v>
      </c>
      <c r="AK60" s="75">
        <f>RTM_IEX!H60</f>
        <v>38.6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13.007220428529497</v>
      </c>
      <c r="F61">
        <f>GT_Spot!P61</f>
        <v>0</v>
      </c>
      <c r="G61">
        <f>PPCL_NG!P61</f>
        <v>-0.14000000000000001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7.5860063999999987</v>
      </c>
      <c r="O61">
        <f>BRPL_ISGS_exbus!BB61</f>
        <v>621.57676090171822</v>
      </c>
      <c r="P61" s="77">
        <v>53.07</v>
      </c>
      <c r="Q61" s="77">
        <v>14.48</v>
      </c>
      <c r="R61" s="80">
        <v>46.499999999999993</v>
      </c>
      <c r="S61" s="80">
        <v>0</v>
      </c>
      <c r="T61" s="78">
        <f>SUMPRODUCT(LTA!F61:AJ61,LTA!F$101:AJ$101,LTA!F$103:AJ$103)</f>
        <v>306.19</v>
      </c>
      <c r="U61" s="78">
        <f>SUMPRODUCT(LTA!F61:AJ61,LTA!F$102:AJ$102,LTA!F$103:AJ$103)</f>
        <v>9.89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211.34</v>
      </c>
      <c r="Z61" s="75">
        <f>IEX!N61</f>
        <v>0</v>
      </c>
      <c r="AA61" s="117">
        <f>STOA!H61</f>
        <v>178.41</v>
      </c>
      <c r="AB61" s="117">
        <f>-STOA!N61</f>
        <v>-358.1</v>
      </c>
      <c r="AC61">
        <f t="shared" si="0"/>
        <v>17.137608949487607</v>
      </c>
      <c r="AD61">
        <f t="shared" si="1"/>
        <v>1198.349478167389</v>
      </c>
      <c r="AE61">
        <f>'IDT-1'!B61</f>
        <v>0</v>
      </c>
      <c r="AF61" s="26"/>
      <c r="AG61">
        <f t="shared" si="2"/>
        <v>1198.349478167389</v>
      </c>
      <c r="AI61" s="75">
        <f>PXIL!H61</f>
        <v>0</v>
      </c>
      <c r="AJ61" s="75">
        <f>PXIL!N61</f>
        <v>0</v>
      </c>
      <c r="AK61" s="75">
        <f>RTM_IEX!H61</f>
        <v>33.78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13.007220428529497</v>
      </c>
      <c r="F62">
        <f>GT_Spot!P62</f>
        <v>0</v>
      </c>
      <c r="G62">
        <f>PPCL_NG!P62</f>
        <v>-0.14000000000000001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7.2732675999999996</v>
      </c>
      <c r="O62">
        <f>BRPL_ISGS_exbus!BB62</f>
        <v>621.57676090171822</v>
      </c>
      <c r="P62" s="77">
        <v>53.07</v>
      </c>
      <c r="Q62" s="77">
        <v>14.48</v>
      </c>
      <c r="R62" s="80">
        <v>46.499999999999993</v>
      </c>
      <c r="S62" s="80">
        <v>0</v>
      </c>
      <c r="T62" s="78">
        <f>SUMPRODUCT(LTA!F62:AJ62,LTA!F$101:AJ$101,LTA!F$103:AJ$103)</f>
        <v>288.90999999999997</v>
      </c>
      <c r="U62" s="78">
        <f>SUMPRODUCT(LTA!F62:AJ62,LTA!F$102:AJ$102,LTA!F$103:AJ$103)</f>
        <v>9.94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216.16</v>
      </c>
      <c r="Z62" s="75">
        <f>IEX!N62</f>
        <v>0</v>
      </c>
      <c r="AA62" s="117">
        <f>STOA!H62</f>
        <v>187.11</v>
      </c>
      <c r="AB62" s="117">
        <f>-STOA!N62</f>
        <v>-358.1</v>
      </c>
      <c r="AC62">
        <f t="shared" si="0"/>
        <v>17.127640848047609</v>
      </c>
      <c r="AD62">
        <f t="shared" si="1"/>
        <v>1197.2267074688289</v>
      </c>
      <c r="AE62">
        <f>'IDT-1'!B62</f>
        <v>0</v>
      </c>
      <c r="AF62" s="26"/>
      <c r="AG62">
        <f t="shared" si="2"/>
        <v>1197.2267074688289</v>
      </c>
      <c r="AI62" s="75">
        <f>PXIL!H62</f>
        <v>0</v>
      </c>
      <c r="AJ62" s="75">
        <f>PXIL!N62</f>
        <v>0</v>
      </c>
      <c r="AK62" s="75">
        <f>RTM_IEX!H62</f>
        <v>36.67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13.007220428529497</v>
      </c>
      <c r="F63">
        <f>GT_Spot!P63</f>
        <v>0</v>
      </c>
      <c r="G63">
        <f>PPCL_NG!P63</f>
        <v>-0.14000000000000001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7.0642175999999992</v>
      </c>
      <c r="O63">
        <f>BRPL_ISGS_exbus!BB63</f>
        <v>636.61866534976468</v>
      </c>
      <c r="P63" s="77">
        <v>53.07</v>
      </c>
      <c r="Q63" s="77">
        <v>14.48</v>
      </c>
      <c r="R63" s="80">
        <v>46.499999999999993</v>
      </c>
      <c r="S63" s="80">
        <v>0</v>
      </c>
      <c r="T63" s="78">
        <f>SUMPRODUCT(LTA!F63:AJ63,LTA!F$101:AJ$101,LTA!F$103:AJ$103)</f>
        <v>270.09999999999997</v>
      </c>
      <c r="U63" s="78">
        <f>SUMPRODUCT(LTA!F63:AJ63,LTA!F$102:AJ$102,LTA!F$103:AJ$103)</f>
        <v>15.530000000000001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230.64</v>
      </c>
      <c r="Z63" s="75">
        <f>IEX!N63</f>
        <v>0</v>
      </c>
      <c r="AA63" s="117">
        <f>STOA!H63</f>
        <v>180.81</v>
      </c>
      <c r="AB63" s="117">
        <f>-STOA!N63</f>
        <v>-358.1</v>
      </c>
      <c r="AC63">
        <f t="shared" si="0"/>
        <v>17.612897967190413</v>
      </c>
      <c r="AD63">
        <f t="shared" si="1"/>
        <v>1251.8843047977323</v>
      </c>
      <c r="AE63">
        <f>'IDT-1'!B63</f>
        <v>0</v>
      </c>
      <c r="AF63" s="26"/>
      <c r="AG63">
        <f t="shared" si="2"/>
        <v>1251.8843047977323</v>
      </c>
      <c r="AI63" s="75">
        <f>PXIL!H63</f>
        <v>0</v>
      </c>
      <c r="AJ63" s="75">
        <f>PXIL!N63</f>
        <v>0</v>
      </c>
      <c r="AK63" s="75">
        <f>RTM_IEX!H63</f>
        <v>82.02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13.007220428529497</v>
      </c>
      <c r="F64">
        <f>GT_Spot!P64</f>
        <v>0</v>
      </c>
      <c r="G64">
        <f>PPCL_NG!P64</f>
        <v>-0.14000000000000001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-5.8710407239819</v>
      </c>
      <c r="M64">
        <f>EDWPCL!S64</f>
        <v>0</v>
      </c>
      <c r="N64">
        <f>'MSW BWN'!S64</f>
        <v>7.0157179999999997</v>
      </c>
      <c r="O64">
        <f>BRPL_ISGS_exbus!BB64</f>
        <v>643.30720469871756</v>
      </c>
      <c r="P64" s="77">
        <v>53.07</v>
      </c>
      <c r="Q64" s="77">
        <v>14.48</v>
      </c>
      <c r="R64" s="80">
        <v>46.499999999999993</v>
      </c>
      <c r="S64" s="80">
        <v>0</v>
      </c>
      <c r="T64" s="78">
        <f>SUMPRODUCT(LTA!F64:AJ64,LTA!F$101:AJ$101,LTA!F$103:AJ$103)</f>
        <v>249.51000000000002</v>
      </c>
      <c r="U64" s="78">
        <f>SUMPRODUCT(LTA!F64:AJ64,LTA!F$102:AJ$102,LTA!F$103:AJ$103)</f>
        <v>15.4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230.64</v>
      </c>
      <c r="Z64" s="75">
        <f>IEX!N64</f>
        <v>0</v>
      </c>
      <c r="AA64" s="117">
        <f>STOA!H64</f>
        <v>172.41000000000003</v>
      </c>
      <c r="AB64" s="117">
        <f>-STOA!N64</f>
        <v>-358.1</v>
      </c>
      <c r="AC64">
        <f t="shared" si="0"/>
        <v>17.115627740092251</v>
      </c>
      <c r="AD64">
        <f t="shared" si="1"/>
        <v>1196.387364297912</v>
      </c>
      <c r="AE64">
        <f>'IDT-1'!B64</f>
        <v>0</v>
      </c>
      <c r="AF64" s="26"/>
      <c r="AG64">
        <f t="shared" si="2"/>
        <v>1196.387364297912</v>
      </c>
      <c r="AI64" s="75">
        <f>PXIL!H64</f>
        <v>0</v>
      </c>
      <c r="AJ64" s="75">
        <f>PXIL!N64</f>
        <v>0</v>
      </c>
      <c r="AK64" s="75">
        <f>RTM_IEX!H64</f>
        <v>48.25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13.007220428529497</v>
      </c>
      <c r="F65">
        <f>GT_Spot!P65</f>
        <v>0</v>
      </c>
      <c r="G65">
        <f>PPCL_NG!P65</f>
        <v>-0.14000000000000001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-5.5384615384615374</v>
      </c>
      <c r="M65">
        <f>EDWPCL!S65</f>
        <v>0</v>
      </c>
      <c r="N65">
        <f>'MSW BWN'!S65</f>
        <v>7.5860063999999987</v>
      </c>
      <c r="O65">
        <f>BRPL_ISGS_exbus!BB65</f>
        <v>651.64948982009059</v>
      </c>
      <c r="P65" s="77">
        <v>53.07</v>
      </c>
      <c r="Q65" s="77">
        <v>14.48</v>
      </c>
      <c r="R65" s="80">
        <v>46.499999999999993</v>
      </c>
      <c r="S65" s="80">
        <v>0</v>
      </c>
      <c r="T65" s="78">
        <f>SUMPRODUCT(LTA!F65:AJ65,LTA!F$101:AJ$101,LTA!F$103:AJ$103)</f>
        <v>222.99</v>
      </c>
      <c r="U65" s="78">
        <f>SUMPRODUCT(LTA!F65:AJ65,LTA!F$102:AJ$102,LTA!F$103:AJ$103)</f>
        <v>14.620000000000001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195.9</v>
      </c>
      <c r="Z65" s="75">
        <f>IEX!N65</f>
        <v>0</v>
      </c>
      <c r="AA65" s="117">
        <f>STOA!H65</f>
        <v>223.31</v>
      </c>
      <c r="AB65" s="117">
        <f>-STOA!N65</f>
        <v>-358.1</v>
      </c>
      <c r="AC65">
        <f t="shared" si="0"/>
        <v>17.729929706660048</v>
      </c>
      <c r="AD65">
        <f t="shared" si="1"/>
        <v>1266.2482150382377</v>
      </c>
      <c r="AE65">
        <f>'IDT-1'!B65</f>
        <v>0</v>
      </c>
      <c r="AF65" s="26"/>
      <c r="AG65">
        <f t="shared" si="2"/>
        <v>1266.2482150382377</v>
      </c>
      <c r="AI65" s="75">
        <f>PXIL!H65</f>
        <v>0</v>
      </c>
      <c r="AJ65" s="75">
        <f>PXIL!N65</f>
        <v>0</v>
      </c>
      <c r="AK65" s="75">
        <f>RTM_IEX!H65</f>
        <v>120.62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13.007220428529497</v>
      </c>
      <c r="F66">
        <f>GT_Spot!P66</f>
        <v>0</v>
      </c>
      <c r="G66">
        <f>PPCL_NG!P66</f>
        <v>-0.14000000000000001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-6.1180995475113118</v>
      </c>
      <c r="M66">
        <f>EDWPCL!S66</f>
        <v>0</v>
      </c>
      <c r="N66">
        <f>'MSW BWN'!S66</f>
        <v>7.5291447999999992</v>
      </c>
      <c r="O66">
        <f>BRPL_ISGS_exbus!BB66</f>
        <v>651.64894289701374</v>
      </c>
      <c r="P66" s="77">
        <v>110.44</v>
      </c>
      <c r="Q66" s="77">
        <v>14.48</v>
      </c>
      <c r="R66" s="80">
        <v>46.499999999999993</v>
      </c>
      <c r="S66" s="80">
        <v>0</v>
      </c>
      <c r="T66" s="78">
        <f>SUMPRODUCT(LTA!F66:AJ66,LTA!F$101:AJ$101,LTA!F$103:AJ$103)</f>
        <v>198.14</v>
      </c>
      <c r="U66" s="78">
        <f>SUMPRODUCT(LTA!F66:AJ66,LTA!F$102:AJ$102,LTA!F$103:AJ$103)</f>
        <v>14.41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258.62</v>
      </c>
      <c r="Z66" s="75">
        <f>IEX!N66</f>
        <v>0</v>
      </c>
      <c r="AA66" s="117">
        <f>STOA!H66</f>
        <v>198.33</v>
      </c>
      <c r="AB66" s="117">
        <f>-STOA!N66</f>
        <v>-358.1</v>
      </c>
      <c r="AC66">
        <f t="shared" si="0"/>
        <v>17.484914611818027</v>
      </c>
      <c r="AD66">
        <f t="shared" si="1"/>
        <v>1237.4861836009534</v>
      </c>
      <c r="AE66">
        <f>'IDT-1'!B66</f>
        <v>0</v>
      </c>
      <c r="AF66" s="26"/>
      <c r="AG66">
        <f t="shared" si="2"/>
        <v>1237.4861836009534</v>
      </c>
      <c r="AI66" s="75">
        <f>PXIL!H66</f>
        <v>0</v>
      </c>
      <c r="AJ66" s="75">
        <f>PXIL!N66</f>
        <v>0</v>
      </c>
      <c r="AK66" s="75">
        <f>RTM_IEX!H66</f>
        <v>22.2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13.007220428529497</v>
      </c>
      <c r="F67">
        <f>GT_Spot!P67</f>
        <v>0</v>
      </c>
      <c r="G67">
        <f>PPCL_NG!P67</f>
        <v>-0.14000000000000001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7.4020423999999991</v>
      </c>
      <c r="O67">
        <f>BRPL_ISGS_exbus!BB67</f>
        <v>646.45405987554216</v>
      </c>
      <c r="P67" s="77">
        <v>117.95</v>
      </c>
      <c r="Q67" s="77">
        <v>14.469999999999999</v>
      </c>
      <c r="R67" s="80">
        <v>46.499999999999993</v>
      </c>
      <c r="S67" s="80">
        <v>0</v>
      </c>
      <c r="T67" s="78">
        <f>SUMPRODUCT(LTA!F67:AJ67,LTA!F$101:AJ$101,LTA!F$103:AJ$103)</f>
        <v>173.74</v>
      </c>
      <c r="U67" s="78">
        <f>SUMPRODUCT(LTA!F67:AJ67,LTA!F$102:AJ$102,LTA!F$103:AJ$103)</f>
        <v>13.17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194.93</v>
      </c>
      <c r="Z67" s="75">
        <f>IEX!N67</f>
        <v>0</v>
      </c>
      <c r="AA67" s="117">
        <f>STOA!H67</f>
        <v>295.27999999999997</v>
      </c>
      <c r="AB67" s="117">
        <f>-STOA!N67</f>
        <v>-358.1</v>
      </c>
      <c r="AC67">
        <f t="shared" si="0"/>
        <v>17.46463557247921</v>
      </c>
      <c r="AD67">
        <f t="shared" si="1"/>
        <v>1215.0957865182211</v>
      </c>
      <c r="AE67">
        <f>'IDT-1'!B67</f>
        <v>0</v>
      </c>
      <c r="AF67" s="26"/>
      <c r="AG67">
        <f t="shared" si="2"/>
        <v>1215.0957865182211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13.007220428529497</v>
      </c>
      <c r="F68">
        <f>GT_Spot!P68</f>
        <v>0</v>
      </c>
      <c r="G68">
        <f>PPCL_NG!P68</f>
        <v>-0.14000000000000001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7.5291447999999992</v>
      </c>
      <c r="O68">
        <f>BRPL_ISGS_exbus!BB68</f>
        <v>646.11300040449066</v>
      </c>
      <c r="P68" s="77">
        <v>117.95</v>
      </c>
      <c r="Q68" s="77">
        <v>14.469999999999999</v>
      </c>
      <c r="R68" s="80">
        <v>46.499999999999993</v>
      </c>
      <c r="S68" s="80">
        <v>0</v>
      </c>
      <c r="T68" s="78">
        <f>SUMPRODUCT(LTA!F68:AJ68,LTA!F$101:AJ$101,LTA!F$103:AJ$103)</f>
        <v>147.97</v>
      </c>
      <c r="U68" s="78">
        <f>SUMPRODUCT(LTA!F68:AJ68,LTA!F$102:AJ$102,LTA!F$103:AJ$103)</f>
        <v>13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257.64999999999998</v>
      </c>
      <c r="Z68" s="75">
        <f>IEX!N68</f>
        <v>0</v>
      </c>
      <c r="AA68" s="117">
        <f>STOA!H68</f>
        <v>259.95999999999998</v>
      </c>
      <c r="AB68" s="117">
        <f>-STOA!N68</f>
        <v>-358.1</v>
      </c>
      <c r="AC68">
        <f t="shared" ref="AC68:AC98" si="3">SUMIF(B68:AB68,"&gt;0")*$AC$2-SUMIF(B68:AB68,"&lt;0")*($AC$2/(1-$AC$2))+SUMIF(AI68:AR68,"&gt;0")*$AC$2-SUMIF(AI68:AR68,"&lt;0")*($AC$2/(1-$AC$2))</f>
        <v>17.683995475032006</v>
      </c>
      <c r="AD68">
        <f t="shared" ref="AD68:AD98" si="4">SUM(B68:AB68,AI68:AR68)-AC68</f>
        <v>1259.8924695446169</v>
      </c>
      <c r="AE68">
        <f>'IDT-1'!B68</f>
        <v>0</v>
      </c>
      <c r="AF68" s="26"/>
      <c r="AG68">
        <f t="shared" ref="AG68:AG98" si="5">SUM(AD68:AF68)+AT68</f>
        <v>1259.8924695446169</v>
      </c>
      <c r="AI68" s="75">
        <f>PXIL!H68</f>
        <v>0</v>
      </c>
      <c r="AJ68" s="75">
        <f>PXIL!N68</f>
        <v>0</v>
      </c>
      <c r="AK68" s="75">
        <f>RTM_IEX!H68</f>
        <v>33.770000000000003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13.007220428529497</v>
      </c>
      <c r="F69">
        <f>GT_Spot!P69</f>
        <v>0</v>
      </c>
      <c r="G69">
        <f>PPCL_NG!P69</f>
        <v>-0.14000000000000001</v>
      </c>
      <c r="H69">
        <f>PPCL_Spot!P69</f>
        <v>0</v>
      </c>
      <c r="I69">
        <f>Bawana_NG!P69</f>
        <v>78.956286856336703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7.3936803999999992</v>
      </c>
      <c r="O69">
        <f>BRPL_ISGS_exbus!BB69</f>
        <v>643.35676157474325</v>
      </c>
      <c r="P69" s="77">
        <v>117.95</v>
      </c>
      <c r="Q69" s="77">
        <v>14.469999999999999</v>
      </c>
      <c r="R69" s="80">
        <v>46.499999999999993</v>
      </c>
      <c r="S69" s="80">
        <v>0</v>
      </c>
      <c r="T69" s="78">
        <f>SUMPRODUCT(LTA!F69:AJ69,LTA!F$101:AJ$101,LTA!F$103:AJ$103)</f>
        <v>121.65</v>
      </c>
      <c r="U69" s="78">
        <f>SUMPRODUCT(LTA!F69:AJ69,LTA!F$102:AJ$102,LTA!F$103:AJ$103)</f>
        <v>12.7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70.45</v>
      </c>
      <c r="Z69" s="75">
        <f>IEX!N69</f>
        <v>0</v>
      </c>
      <c r="AA69" s="117">
        <f>STOA!H69</f>
        <v>481.84</v>
      </c>
      <c r="AB69" s="117">
        <f>-STOA!N69</f>
        <v>-358.1</v>
      </c>
      <c r="AC69">
        <f t="shared" si="3"/>
        <v>17.744369582160282</v>
      </c>
      <c r="AD69">
        <f t="shared" si="4"/>
        <v>1266.6927894293387</v>
      </c>
      <c r="AE69">
        <f>'IDT-1'!B69</f>
        <v>0</v>
      </c>
      <c r="AF69" s="26"/>
      <c r="AG69">
        <f t="shared" si="5"/>
        <v>1266.6927894293387</v>
      </c>
      <c r="AI69" s="75">
        <f>PXIL!H69</f>
        <v>0</v>
      </c>
      <c r="AJ69" s="75">
        <f>PXIL!N69</f>
        <v>0</v>
      </c>
      <c r="AK69" s="75">
        <f>RTM_IEX!H69</f>
        <v>40.53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13.007220428529497</v>
      </c>
      <c r="F70">
        <f>GT_Spot!P70</f>
        <v>0</v>
      </c>
      <c r="G70">
        <f>PPCL_NG!P70</f>
        <v>-0.14000000000000001</v>
      </c>
      <c r="H70">
        <f>PPCL_Spot!P70</f>
        <v>0</v>
      </c>
      <c r="I70">
        <f>Bawana_NG!P70</f>
        <v>78.956286856336703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7.3368187999999988</v>
      </c>
      <c r="O70">
        <f>BRPL_ISGS_exbus!BB70</f>
        <v>663.23516130614314</v>
      </c>
      <c r="P70" s="77">
        <v>117.95</v>
      </c>
      <c r="Q70" s="77">
        <v>14.469999999999999</v>
      </c>
      <c r="R70" s="80">
        <v>40.409999999999997</v>
      </c>
      <c r="S70" s="80">
        <v>0</v>
      </c>
      <c r="T70" s="78">
        <f>SUMPRODUCT(LTA!F70:AJ70,LTA!F$101:AJ$101,LTA!F$103:AJ$103)</f>
        <v>93.749999999999986</v>
      </c>
      <c r="U70" s="78">
        <f>SUMPRODUCT(LTA!F70:AJ70,LTA!F$102:AJ$102,LTA!F$103:AJ$103)</f>
        <v>9.23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33.770000000000003</v>
      </c>
      <c r="Z70" s="75">
        <f>IEX!N70</f>
        <v>0</v>
      </c>
      <c r="AA70" s="117">
        <f>STOA!H70</f>
        <v>553.98</v>
      </c>
      <c r="AB70" s="117">
        <f>-STOA!N70</f>
        <v>-358.1</v>
      </c>
      <c r="AC70">
        <f t="shared" si="3"/>
        <v>18.088023117716602</v>
      </c>
      <c r="AD70">
        <f t="shared" si="4"/>
        <v>1305.4006740251823</v>
      </c>
      <c r="AE70">
        <f>'IDT-1'!B70</f>
        <v>0</v>
      </c>
      <c r="AF70" s="26"/>
      <c r="AG70">
        <f t="shared" si="5"/>
        <v>1305.4006740251823</v>
      </c>
      <c r="AI70" s="75">
        <f>PXIL!H70</f>
        <v>0</v>
      </c>
      <c r="AJ70" s="75">
        <f>PXIL!N70</f>
        <v>0</v>
      </c>
      <c r="AK70" s="75">
        <f>RTM_IEX!H70</f>
        <v>61.76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13.007220428529497</v>
      </c>
      <c r="F71">
        <f>GT_Spot!P71</f>
        <v>0</v>
      </c>
      <c r="G71">
        <f>PPCL_NG!P71</f>
        <v>-0.14000000000000001</v>
      </c>
      <c r="H71">
        <f>PPCL_Spot!P71</f>
        <v>0</v>
      </c>
      <c r="I71">
        <f>Bawana_NG!P71</f>
        <v>77.180000000000007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7.4254560000000005</v>
      </c>
      <c r="O71">
        <f>BRPL_ISGS_exbus!BB71</f>
        <v>687.78812053577724</v>
      </c>
      <c r="P71" s="77">
        <v>117.95</v>
      </c>
      <c r="Q71" s="77">
        <v>37.894392534198936</v>
      </c>
      <c r="R71" s="80">
        <v>30.22</v>
      </c>
      <c r="S71" s="80">
        <v>0</v>
      </c>
      <c r="T71" s="78">
        <f>SUMPRODUCT(LTA!F71:AJ71,LTA!F$101:AJ$101,LTA!F$103:AJ$103)</f>
        <v>66.150000000000006</v>
      </c>
      <c r="U71" s="78">
        <f>SUMPRODUCT(LTA!F71:AJ71,LTA!F$102:AJ$102,LTA!F$103:AJ$103)</f>
        <v>10.370000000000001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15.44</v>
      </c>
      <c r="Z71" s="75">
        <f>IEX!N71</f>
        <v>0</v>
      </c>
      <c r="AA71" s="117">
        <f>STOA!H71</f>
        <v>617.42000000000007</v>
      </c>
      <c r="AB71" s="117">
        <f>-STOA!N71</f>
        <v>-358.1</v>
      </c>
      <c r="AC71">
        <f t="shared" si="3"/>
        <v>18.059684496262573</v>
      </c>
      <c r="AD71">
        <f t="shared" si="4"/>
        <v>1302.2087147541326</v>
      </c>
      <c r="AE71">
        <f>'IDT-1'!B71</f>
        <v>0</v>
      </c>
      <c r="AF71" s="26"/>
      <c r="AG71">
        <f t="shared" si="5"/>
        <v>1302.2087147541326</v>
      </c>
      <c r="AI71" s="75">
        <f>PXIL!H71</f>
        <v>0</v>
      </c>
      <c r="AJ71" s="75">
        <f>PXIL!N71</f>
        <v>0</v>
      </c>
      <c r="AK71" s="75">
        <f>RTM_IEX!H71</f>
        <v>3.79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13.007220428529497</v>
      </c>
      <c r="F72">
        <f>GT_Spot!P72</f>
        <v>0</v>
      </c>
      <c r="G72">
        <f>PPCL_NG!P72</f>
        <v>-0.14000000000000001</v>
      </c>
      <c r="H72">
        <f>PPCL_Spot!P72</f>
        <v>0</v>
      </c>
      <c r="I72">
        <f>Bawana_NG!P72</f>
        <v>77.180000000000007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7.0725795999999992</v>
      </c>
      <c r="O72">
        <f>BRPL_ISGS_exbus!BB72</f>
        <v>728.1581622033159</v>
      </c>
      <c r="P72" s="77">
        <v>117.95</v>
      </c>
      <c r="Q72" s="77">
        <v>37.894392534198936</v>
      </c>
      <c r="R72" s="80">
        <v>23.61</v>
      </c>
      <c r="S72" s="80">
        <v>0</v>
      </c>
      <c r="T72" s="78">
        <f>SUMPRODUCT(LTA!F72:AJ72,LTA!F$101:AJ$101,LTA!F$103:AJ$103)</f>
        <v>45.03</v>
      </c>
      <c r="U72" s="78">
        <f>SUMPRODUCT(LTA!F72:AJ72,LTA!F$102:AJ$102,LTA!F$103:AJ$103)</f>
        <v>11.73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655.25</v>
      </c>
      <c r="AB72" s="117">
        <f>-STOA!N72</f>
        <v>-358.1</v>
      </c>
      <c r="AC72">
        <f t="shared" si="3"/>
        <v>18.476631463449841</v>
      </c>
      <c r="AD72">
        <f t="shared" si="4"/>
        <v>1319.038933054484</v>
      </c>
      <c r="AE72">
        <f>'IDT-1'!B72</f>
        <v>0</v>
      </c>
      <c r="AF72" s="26"/>
      <c r="AG72">
        <f t="shared" si="5"/>
        <v>1319.038933054484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-15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13.658996293128029</v>
      </c>
      <c r="F73">
        <f>GT_Spot!P73</f>
        <v>0</v>
      </c>
      <c r="G73">
        <f>PPCL_NG!P73</f>
        <v>-0.14000000000000001</v>
      </c>
      <c r="H73">
        <f>PPCL_Spot!P73</f>
        <v>0</v>
      </c>
      <c r="I73">
        <f>Bawana_NG!P73</f>
        <v>75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6.4788775999999997</v>
      </c>
      <c r="O73">
        <f>BRPL_ISGS_exbus!BB73</f>
        <v>809.87417142400591</v>
      </c>
      <c r="P73" s="77">
        <v>117.95</v>
      </c>
      <c r="Q73" s="77">
        <v>38.230000000000004</v>
      </c>
      <c r="R73" s="80">
        <v>15.6</v>
      </c>
      <c r="S73" s="80">
        <v>0</v>
      </c>
      <c r="T73" s="78">
        <f>SUMPRODUCT(LTA!F73:AJ73,LTA!F$101:AJ$101,LTA!F$103:AJ$103)</f>
        <v>28.080000000000002</v>
      </c>
      <c r="U73" s="78">
        <f>SUMPRODUCT(LTA!F73:AJ73,LTA!F$102:AJ$102,LTA!F$103:AJ$103)</f>
        <v>14.28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687.27999999999986</v>
      </c>
      <c r="AB73" s="117">
        <f>-STOA!N73</f>
        <v>-358.1</v>
      </c>
      <c r="AC73">
        <f t="shared" si="3"/>
        <v>19.788478264108949</v>
      </c>
      <c r="AD73">
        <f t="shared" si="4"/>
        <v>1348.2767768049143</v>
      </c>
      <c r="AE73">
        <f>'IDT-1'!B73</f>
        <v>0</v>
      </c>
      <c r="AF73" s="26"/>
      <c r="AG73">
        <f t="shared" si="5"/>
        <v>1348.2767768049143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-74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13.658996293128029</v>
      </c>
      <c r="F74">
        <f>GT_Spot!P74</f>
        <v>0</v>
      </c>
      <c r="G74">
        <f>PPCL_NG!P74</f>
        <v>-0.14000000000000001</v>
      </c>
      <c r="H74">
        <f>PPCL_Spot!P74</f>
        <v>0</v>
      </c>
      <c r="I74">
        <f>Bawana_NG!P74</f>
        <v>77.626356596423705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6.9923043999999992</v>
      </c>
      <c r="O74">
        <f>BRPL_ISGS_exbus!BB74</f>
        <v>836.19778050136085</v>
      </c>
      <c r="P74" s="77">
        <v>117.95</v>
      </c>
      <c r="Q74" s="77">
        <v>38.230000000000004</v>
      </c>
      <c r="R74" s="80">
        <v>10.210000000000001</v>
      </c>
      <c r="S74" s="80">
        <v>0</v>
      </c>
      <c r="T74" s="78">
        <f>SUMPRODUCT(LTA!F74:AJ74,LTA!F$101:AJ$101,LTA!F$103:AJ$103)</f>
        <v>16.690000000000001</v>
      </c>
      <c r="U74" s="78">
        <f>SUMPRODUCT(LTA!F74:AJ74,LTA!F$102:AJ$102,LTA!F$103:AJ$103)</f>
        <v>16.579999999999998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706.4899999999999</v>
      </c>
      <c r="AB74" s="117">
        <f>-STOA!N74</f>
        <v>-358.1</v>
      </c>
      <c r="AC74">
        <f t="shared" si="3"/>
        <v>20.089380117878207</v>
      </c>
      <c r="AD74">
        <f t="shared" si="4"/>
        <v>1382.1692674249239</v>
      </c>
      <c r="AE74">
        <f>'IDT-1'!B74</f>
        <v>0</v>
      </c>
      <c r="AF74" s="26"/>
      <c r="AG74">
        <f t="shared" si="5"/>
        <v>1382.1692674249239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-74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13.775078414599374</v>
      </c>
      <c r="F75">
        <f>GT_Spot!P75</f>
        <v>0</v>
      </c>
      <c r="G75">
        <f>PPCL_NG!P75</f>
        <v>-0.14000000000000001</v>
      </c>
      <c r="H75">
        <f>PPCL_Spot!P75</f>
        <v>0</v>
      </c>
      <c r="I75">
        <f>Bawana_NG!P75</f>
        <v>75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7.241492</v>
      </c>
      <c r="O75">
        <f>BRPL_ISGS_exbus!BB75</f>
        <v>821.39219127869558</v>
      </c>
      <c r="P75" s="77">
        <v>117.95</v>
      </c>
      <c r="Q75" s="77">
        <v>38.230000000000004</v>
      </c>
      <c r="R75" s="80">
        <v>0</v>
      </c>
      <c r="S75" s="80">
        <v>0</v>
      </c>
      <c r="T75" s="78">
        <f>SUMPRODUCT(LTA!F75:AJ75,LTA!F$101:AJ$101,LTA!F$103:AJ$103)</f>
        <v>10.57</v>
      </c>
      <c r="U75" s="78">
        <f>SUMPRODUCT(LTA!F75:AJ75,LTA!F$102:AJ$102,LTA!F$103:AJ$103)</f>
        <v>16.009999999999998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374.04999999999984</v>
      </c>
      <c r="AB75" s="117">
        <f>-STOA!N75</f>
        <v>0</v>
      </c>
      <c r="AC75">
        <f t="shared" si="3"/>
        <v>13.028762465878568</v>
      </c>
      <c r="AD75">
        <f t="shared" si="4"/>
        <v>1454.9232089793059</v>
      </c>
      <c r="AE75">
        <f>'IDT-1'!B75</f>
        <v>0</v>
      </c>
      <c r="AF75" s="26"/>
      <c r="AG75">
        <f t="shared" si="5"/>
        <v>1454.9232089793059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13.775078414599374</v>
      </c>
      <c r="F76">
        <f>GT_Spot!P76</f>
        <v>0</v>
      </c>
      <c r="G76">
        <f>PPCL_NG!P76</f>
        <v>-0.14000000000000001</v>
      </c>
      <c r="H76">
        <f>PPCL_Spot!P76</f>
        <v>0</v>
      </c>
      <c r="I76">
        <f>Bawana_NG!P76</f>
        <v>75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6.9354427999999997</v>
      </c>
      <c r="O76">
        <f>BRPL_ISGS_exbus!BB76</f>
        <v>852.16427487569547</v>
      </c>
      <c r="P76" s="77">
        <v>117.95</v>
      </c>
      <c r="Q76" s="77">
        <v>38.230000000000004</v>
      </c>
      <c r="R76" s="80">
        <v>0</v>
      </c>
      <c r="S76" s="80">
        <v>0</v>
      </c>
      <c r="T76" s="78">
        <f>SUMPRODUCT(LTA!F76:AJ76,LTA!F$101:AJ$101,LTA!F$103:AJ$103)</f>
        <v>8.16</v>
      </c>
      <c r="U76" s="78">
        <f>SUMPRODUCT(LTA!F76:AJ76,LTA!F$102:AJ$102,LTA!F$103:AJ$103)</f>
        <v>15.969999999999999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350.75999999999988</v>
      </c>
      <c r="AB76" s="117">
        <f>-STOA!N76</f>
        <v>0</v>
      </c>
      <c r="AC76">
        <f t="shared" si="3"/>
        <v>13.070351568572171</v>
      </c>
      <c r="AD76">
        <f t="shared" si="4"/>
        <v>1459.6076542736123</v>
      </c>
      <c r="AE76">
        <f>'IDT-1'!B76</f>
        <v>0</v>
      </c>
      <c r="AF76" s="26"/>
      <c r="AG76">
        <f t="shared" si="5"/>
        <v>1459.6076542736123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13.775078414599374</v>
      </c>
      <c r="F77">
        <f>GT_Spot!P77</f>
        <v>0</v>
      </c>
      <c r="G77">
        <f>PPCL_NG!P77</f>
        <v>-0.14000000000000001</v>
      </c>
      <c r="H77">
        <f>PPCL_Spot!P77</f>
        <v>0</v>
      </c>
      <c r="I77">
        <f>Bawana_NG!P77</f>
        <v>75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7.2649055999999996</v>
      </c>
      <c r="O77">
        <f>BRPL_ISGS_exbus!BB77</f>
        <v>854.87538753152285</v>
      </c>
      <c r="P77" s="77">
        <v>117.95</v>
      </c>
      <c r="Q77" s="77">
        <v>38.230000000000004</v>
      </c>
      <c r="R77" s="80">
        <v>0</v>
      </c>
      <c r="S77" s="80">
        <v>0</v>
      </c>
      <c r="T77" s="78">
        <f>SUMPRODUCT(LTA!F77:AJ77,LTA!F$101:AJ$101,LTA!F$103:AJ$103)</f>
        <v>7.0100000000000007</v>
      </c>
      <c r="U77" s="78">
        <f>SUMPRODUCT(LTA!F77:AJ77,LTA!F$102:AJ$102,LTA!F$103:AJ$103)</f>
        <v>17.759999999999998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340.15999999999985</v>
      </c>
      <c r="AB77" s="117">
        <f>-STOA!N77</f>
        <v>0</v>
      </c>
      <c r="AC77">
        <f t="shared" si="3"/>
        <v>13.009460632583451</v>
      </c>
      <c r="AD77">
        <f t="shared" si="4"/>
        <v>1452.7491206654283</v>
      </c>
      <c r="AE77">
        <f>'IDT-1'!B77</f>
        <v>0</v>
      </c>
      <c r="AF77" s="26"/>
      <c r="AG77">
        <f t="shared" si="5"/>
        <v>1452.7491206654283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13.775078414599374</v>
      </c>
      <c r="F78">
        <f>GT_Spot!P78</f>
        <v>0</v>
      </c>
      <c r="G78">
        <f>PPCL_NG!P78</f>
        <v>-0.14000000000000001</v>
      </c>
      <c r="H78">
        <f>PPCL_Spot!P78</f>
        <v>0</v>
      </c>
      <c r="I78">
        <f>Bawana_NG!P78</f>
        <v>75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7.0157179999999997</v>
      </c>
      <c r="O78">
        <f>BRPL_ISGS_exbus!BB78</f>
        <v>854.98802521929258</v>
      </c>
      <c r="P78" s="77">
        <v>117.95</v>
      </c>
      <c r="Q78" s="77">
        <v>38.230000000000004</v>
      </c>
      <c r="R78" s="80">
        <v>0</v>
      </c>
      <c r="S78" s="80">
        <v>0</v>
      </c>
      <c r="T78" s="78">
        <f>SUMPRODUCT(LTA!F78:AJ78,LTA!F$101:AJ$101,LTA!F$103:AJ$103)</f>
        <v>6.92</v>
      </c>
      <c r="U78" s="78">
        <f>SUMPRODUCT(LTA!F78:AJ78,LTA!F$102:AJ$102,LTA!F$103:AJ$103)</f>
        <v>18.309999999999999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325.68999999999988</v>
      </c>
      <c r="AB78" s="117">
        <f>-STOA!N78</f>
        <v>0</v>
      </c>
      <c r="AC78">
        <f t="shared" si="3"/>
        <v>12.884970993355825</v>
      </c>
      <c r="AD78">
        <f t="shared" si="4"/>
        <v>1438.7270603924255</v>
      </c>
      <c r="AE78">
        <f>'IDT-1'!B78</f>
        <v>0</v>
      </c>
      <c r="AF78" s="26"/>
      <c r="AG78">
        <f t="shared" si="5"/>
        <v>1438.7270603924255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13.775078414599374</v>
      </c>
      <c r="F79">
        <f>GT_Spot!P79</f>
        <v>0</v>
      </c>
      <c r="G79">
        <f>PPCL_NG!P79</f>
        <v>-0.14000000000000001</v>
      </c>
      <c r="H79">
        <f>PPCL_Spot!P79</f>
        <v>0</v>
      </c>
      <c r="I79">
        <f>Bawana_NG!P79</f>
        <v>75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7.0809415999999992</v>
      </c>
      <c r="O79">
        <f>BRPL_ISGS_exbus!BB79</f>
        <v>873.59267533644413</v>
      </c>
      <c r="P79" s="77">
        <v>117.95</v>
      </c>
      <c r="Q79" s="77">
        <v>38.230000000000004</v>
      </c>
      <c r="R79" s="80">
        <v>0</v>
      </c>
      <c r="S79" s="80">
        <v>0</v>
      </c>
      <c r="T79" s="78">
        <f>SUMPRODUCT(LTA!F79:AJ79,LTA!F$101:AJ$101,LTA!F$103:AJ$103)</f>
        <v>6.71</v>
      </c>
      <c r="U79" s="78">
        <f>SUMPRODUCT(LTA!F79:AJ79,LTA!F$102:AJ$102,LTA!F$103:AJ$103)</f>
        <v>18.75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272.62000000000006</v>
      </c>
      <c r="AB79" s="117">
        <f>-STOA!N79</f>
        <v>0</v>
      </c>
      <c r="AC79">
        <f t="shared" si="3"/>
        <v>12.932489882066761</v>
      </c>
      <c r="AD79">
        <f t="shared" si="4"/>
        <v>1444.0794152208664</v>
      </c>
      <c r="AE79">
        <f>'IDT-1'!B79</f>
        <v>0</v>
      </c>
      <c r="AF79" s="26"/>
      <c r="AG79">
        <f t="shared" si="5"/>
        <v>1444.0794152208664</v>
      </c>
      <c r="AI79" s="75">
        <f>PXIL!H79</f>
        <v>0</v>
      </c>
      <c r="AJ79" s="75">
        <f>PXIL!N79</f>
        <v>0</v>
      </c>
      <c r="AK79" s="75">
        <f>RTM_IEX!H79</f>
        <v>39.57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13.775078414599374</v>
      </c>
      <c r="F80">
        <f>GT_Spot!P80</f>
        <v>0</v>
      </c>
      <c r="G80">
        <f>PPCL_NG!P80</f>
        <v>-0.14000000000000001</v>
      </c>
      <c r="H80">
        <f>PPCL_Spot!P80</f>
        <v>0</v>
      </c>
      <c r="I80">
        <f>Bawana_NG!P80</f>
        <v>78.066333536843089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6.6862551999999997</v>
      </c>
      <c r="O80">
        <f>BRPL_ISGS_exbus!BB80</f>
        <v>873.71169390282785</v>
      </c>
      <c r="P80" s="77">
        <v>117.95</v>
      </c>
      <c r="Q80" s="77">
        <v>38.230000000000004</v>
      </c>
      <c r="R80" s="80">
        <v>0</v>
      </c>
      <c r="S80" s="80">
        <v>0</v>
      </c>
      <c r="T80" s="78">
        <f>SUMPRODUCT(LTA!F80:AJ80,LTA!F$101:AJ$101,LTA!F$103:AJ$103)</f>
        <v>6.58</v>
      </c>
      <c r="U80" s="78">
        <f>SUMPRODUCT(LTA!F80:AJ80,LTA!F$102:AJ$102,LTA!F$103:AJ$103)</f>
        <v>19.97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224.37000000000006</v>
      </c>
      <c r="AB80" s="117">
        <f>-STOA!N80</f>
        <v>0</v>
      </c>
      <c r="AC80">
        <f t="shared" si="3"/>
        <v>12.694895740255156</v>
      </c>
      <c r="AD80">
        <f t="shared" si="4"/>
        <v>1417.317675065905</v>
      </c>
      <c r="AE80">
        <f>'IDT-1'!B80</f>
        <v>0</v>
      </c>
      <c r="AF80" s="26"/>
      <c r="AG80">
        <f t="shared" si="5"/>
        <v>1417.317675065905</v>
      </c>
      <c r="AI80" s="75">
        <f>PXIL!H80</f>
        <v>0</v>
      </c>
      <c r="AJ80" s="75">
        <f>PXIL!N80</f>
        <v>0</v>
      </c>
      <c r="AK80" s="75">
        <f>RTM_IEX!H80</f>
        <v>56.94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14.422795341098171</v>
      </c>
      <c r="F81">
        <f>GT_Spot!P81</f>
        <v>0</v>
      </c>
      <c r="G81">
        <f>PPCL_NG!P81</f>
        <v>-0.14000000000000001</v>
      </c>
      <c r="H81">
        <f>PPCL_Spot!P81</f>
        <v>0</v>
      </c>
      <c r="I81">
        <f>Bawana_NG!P81</f>
        <v>77.180000000000007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6.5257047999999998</v>
      </c>
      <c r="O81">
        <f>BRPL_ISGS_exbus!BB81</f>
        <v>792.93730183166281</v>
      </c>
      <c r="P81" s="77">
        <v>117.95</v>
      </c>
      <c r="Q81" s="77">
        <v>38.230000000000004</v>
      </c>
      <c r="R81" s="80">
        <v>0</v>
      </c>
      <c r="S81" s="80">
        <v>0</v>
      </c>
      <c r="T81" s="78">
        <f>SUMPRODUCT(LTA!F81:AJ81,LTA!F$101:AJ$101,LTA!F$103:AJ$103)</f>
        <v>6.51</v>
      </c>
      <c r="U81" s="78">
        <f>SUMPRODUCT(LTA!F81:AJ81,LTA!F$102:AJ$102,LTA!F$103:AJ$103)</f>
        <v>20.79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224.36000000000007</v>
      </c>
      <c r="AB81" s="117">
        <f>-STOA!N81</f>
        <v>0</v>
      </c>
      <c r="AC81">
        <f t="shared" si="3"/>
        <v>11.766288420337874</v>
      </c>
      <c r="AD81">
        <f t="shared" si="4"/>
        <v>1312.7227233043127</v>
      </c>
      <c r="AE81">
        <f>'IDT-1'!B81</f>
        <v>0</v>
      </c>
      <c r="AF81" s="26"/>
      <c r="AG81">
        <f t="shared" si="5"/>
        <v>1312.7227233043127</v>
      </c>
      <c r="AI81" s="75">
        <f>PXIL!H81</f>
        <v>0</v>
      </c>
      <c r="AJ81" s="75">
        <f>PXIL!N81</f>
        <v>0</v>
      </c>
      <c r="AK81" s="75">
        <f>RTM_IEX!H81</f>
        <v>31.85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14.422795341098171</v>
      </c>
      <c r="F82">
        <f>GT_Spot!P82</f>
        <v>0</v>
      </c>
      <c r="G82">
        <f>PPCL_NG!P82</f>
        <v>-0.14000000000000001</v>
      </c>
      <c r="H82">
        <f>PPCL_Spot!P82</f>
        <v>0</v>
      </c>
      <c r="I82">
        <f>Bawana_NG!P82</f>
        <v>77.180000000000007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7.1444927999999992</v>
      </c>
      <c r="O82">
        <f>BRPL_ISGS_exbus!BB82</f>
        <v>790.28041693274463</v>
      </c>
      <c r="P82" s="77">
        <v>117.95</v>
      </c>
      <c r="Q82" s="77">
        <v>38.230000000000004</v>
      </c>
      <c r="R82" s="80">
        <v>0</v>
      </c>
      <c r="S82" s="80">
        <v>0</v>
      </c>
      <c r="T82" s="78">
        <f>SUMPRODUCT(LTA!F82:AJ82,LTA!F$101:AJ$101,LTA!F$103:AJ$103)</f>
        <v>6.98</v>
      </c>
      <c r="U82" s="78">
        <f>SUMPRODUCT(LTA!F82:AJ82,LTA!F$102:AJ$102,LTA!F$103:AJ$103)</f>
        <v>19.53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192.52000000000007</v>
      </c>
      <c r="AB82" s="117">
        <f>-STOA!N82</f>
        <v>0</v>
      </c>
      <c r="AC82">
        <f t="shared" si="3"/>
        <v>11.800801167627395</v>
      </c>
      <c r="AD82">
        <f t="shared" si="4"/>
        <v>1316.6101136581049</v>
      </c>
      <c r="AE82">
        <f>'IDT-1'!B82</f>
        <v>0</v>
      </c>
      <c r="AF82" s="26"/>
      <c r="AG82">
        <f t="shared" si="5"/>
        <v>1316.6101136581049</v>
      </c>
      <c r="AI82" s="75">
        <f>PXIL!H82</f>
        <v>0</v>
      </c>
      <c r="AJ82" s="75">
        <f>PXIL!N82</f>
        <v>0</v>
      </c>
      <c r="AK82" s="75">
        <f>RTM_IEX!H82</f>
        <v>70.44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14.422795341098171</v>
      </c>
      <c r="F83">
        <f>GT_Spot!P83</f>
        <v>0</v>
      </c>
      <c r="G83">
        <f>PPCL_NG!P83</f>
        <v>-0.14000000000000001</v>
      </c>
      <c r="H83">
        <f>PPCL_Spot!P83</f>
        <v>0</v>
      </c>
      <c r="I83">
        <f>Bawana_NG!P83</f>
        <v>81.53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6.8317540000000001</v>
      </c>
      <c r="O83">
        <f>BRPL_ISGS_exbus!BB83</f>
        <v>790.83911383982604</v>
      </c>
      <c r="P83" s="77">
        <v>117.95</v>
      </c>
      <c r="Q83" s="77">
        <v>38.230000000000004</v>
      </c>
      <c r="R83" s="80">
        <v>0</v>
      </c>
      <c r="S83" s="80">
        <v>0</v>
      </c>
      <c r="T83" s="78">
        <f>SUMPRODUCT(LTA!F83:AJ83,LTA!F$101:AJ$101,LTA!F$103:AJ$103)</f>
        <v>7.21</v>
      </c>
      <c r="U83" s="78">
        <f>SUMPRODUCT(LTA!F83:AJ83,LTA!F$102:AJ$102,LTA!F$103:AJ$103)</f>
        <v>19.46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189.45000000000002</v>
      </c>
      <c r="AB83" s="117">
        <f>-STOA!N83</f>
        <v>0</v>
      </c>
      <c r="AC83">
        <f t="shared" si="3"/>
        <v>11.501477598969711</v>
      </c>
      <c r="AD83">
        <f t="shared" si="4"/>
        <v>1282.8953953338441</v>
      </c>
      <c r="AE83">
        <f>'IDT-1'!B83</f>
        <v>0</v>
      </c>
      <c r="AF83" s="26"/>
      <c r="AG83">
        <f t="shared" si="5"/>
        <v>1282.8953953338441</v>
      </c>
      <c r="AI83" s="75">
        <f>PXIL!H83</f>
        <v>0</v>
      </c>
      <c r="AJ83" s="75">
        <f>PXIL!N83</f>
        <v>0</v>
      </c>
      <c r="AK83" s="75">
        <f>RTM_IEX!H83</f>
        <v>34.74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14.422795341098171</v>
      </c>
      <c r="F84">
        <f>GT_Spot!P84</f>
        <v>0</v>
      </c>
      <c r="G84">
        <f>PPCL_NG!P84</f>
        <v>-0.14000000000000001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7.3619047999999996</v>
      </c>
      <c r="O84">
        <f>BRPL_ISGS_exbus!BB84</f>
        <v>802.47582533895331</v>
      </c>
      <c r="P84" s="77">
        <v>117.95</v>
      </c>
      <c r="Q84" s="77">
        <v>38.230000000000004</v>
      </c>
      <c r="R84" s="80">
        <v>0</v>
      </c>
      <c r="S84" s="80">
        <v>0</v>
      </c>
      <c r="T84" s="78">
        <f>SUMPRODUCT(LTA!F84:AJ84,LTA!F$101:AJ$101,LTA!F$103:AJ$103)</f>
        <v>7.18</v>
      </c>
      <c r="U84" s="78">
        <f>SUMPRODUCT(LTA!F84:AJ84,LTA!F$102:AJ$102,LTA!F$103:AJ$103)</f>
        <v>18.82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189.45000000000002</v>
      </c>
      <c r="AB84" s="117">
        <f>-STOA!N84</f>
        <v>0</v>
      </c>
      <c r="AC84">
        <f t="shared" si="3"/>
        <v>11.616060215987734</v>
      </c>
      <c r="AD84">
        <f t="shared" si="4"/>
        <v>1295.8015646506924</v>
      </c>
      <c r="AE84">
        <f>'IDT-1'!B84</f>
        <v>0</v>
      </c>
      <c r="AF84" s="26"/>
      <c r="AG84">
        <f t="shared" si="5"/>
        <v>1295.8015646506924</v>
      </c>
      <c r="AI84" s="75">
        <f>PXIL!H84</f>
        <v>0</v>
      </c>
      <c r="AJ84" s="75">
        <f>PXIL!N84</f>
        <v>0</v>
      </c>
      <c r="AK84" s="75">
        <f>RTM_IEX!H84</f>
        <v>33.770000000000003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14.422795341098171</v>
      </c>
      <c r="F85">
        <f>GT_Spot!P85</f>
        <v>0</v>
      </c>
      <c r="G85">
        <f>PPCL_NG!P85</f>
        <v>-0.14000000000000001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7.7298327999999996</v>
      </c>
      <c r="O85">
        <f>BRPL_ISGS_exbus!BB85</f>
        <v>788.21001879112407</v>
      </c>
      <c r="P85" s="77">
        <v>117.95</v>
      </c>
      <c r="Q85" s="77">
        <v>38.230000000000004</v>
      </c>
      <c r="R85" s="80">
        <v>0</v>
      </c>
      <c r="S85" s="80">
        <v>0</v>
      </c>
      <c r="T85" s="78">
        <f>SUMPRODUCT(LTA!F85:AJ85,LTA!F$101:AJ$101,LTA!F$103:AJ$103)</f>
        <v>7.21</v>
      </c>
      <c r="U85" s="78">
        <f>SUMPRODUCT(LTA!F85:AJ85,LTA!F$102:AJ$102,LTA!F$103:AJ$103)</f>
        <v>18.48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179.81000000000003</v>
      </c>
      <c r="AB85" s="117">
        <f>-STOA!N85</f>
        <v>0</v>
      </c>
      <c r="AC85">
        <f t="shared" si="3"/>
        <v>11.242194797599764</v>
      </c>
      <c r="AD85">
        <f t="shared" si="4"/>
        <v>1223.5575515212511</v>
      </c>
      <c r="AE85">
        <f>'IDT-1'!B85</f>
        <v>0</v>
      </c>
      <c r="AF85" s="26"/>
      <c r="AG85">
        <f t="shared" si="5"/>
        <v>1223.5575515212511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-15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14.422795341098171</v>
      </c>
      <c r="F86">
        <f>GT_Spot!P86</f>
        <v>0</v>
      </c>
      <c r="G86">
        <f>PPCL_NG!P86</f>
        <v>-0.14000000000000001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7.8101079999999987</v>
      </c>
      <c r="O86">
        <f>BRPL_ISGS_exbus!BB86</f>
        <v>785.49786145472081</v>
      </c>
      <c r="P86" s="77">
        <v>117.95</v>
      </c>
      <c r="Q86" s="77">
        <v>38.230000000000004</v>
      </c>
      <c r="R86" s="80">
        <v>0</v>
      </c>
      <c r="S86" s="80">
        <v>0</v>
      </c>
      <c r="T86" s="78">
        <f>SUMPRODUCT(LTA!F86:AJ86,LTA!F$101:AJ$101,LTA!F$103:AJ$103)</f>
        <v>7.34</v>
      </c>
      <c r="U86" s="78">
        <f>SUMPRODUCT(LTA!F86:AJ86,LTA!F$102:AJ$102,LTA!F$103:AJ$103)</f>
        <v>18.399999999999999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146.03</v>
      </c>
      <c r="AB86" s="117">
        <f>-STOA!N86</f>
        <v>0</v>
      </c>
      <c r="AC86">
        <f t="shared" si="3"/>
        <v>10.848526321966487</v>
      </c>
      <c r="AD86">
        <f t="shared" si="4"/>
        <v>1209.349337860481</v>
      </c>
      <c r="AE86">
        <f>'IDT-1'!B86</f>
        <v>0</v>
      </c>
      <c r="AF86" s="26"/>
      <c r="AG86">
        <f t="shared" si="5"/>
        <v>1209.349337860481</v>
      </c>
      <c r="AI86" s="75">
        <f>PXIL!H86</f>
        <v>0</v>
      </c>
      <c r="AJ86" s="75">
        <f>PXIL!N86</f>
        <v>0</v>
      </c>
      <c r="AK86" s="75">
        <f>RTM_IEX!H86</f>
        <v>6.76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14.422795341098171</v>
      </c>
      <c r="F87">
        <f>GT_Spot!P87</f>
        <v>0</v>
      </c>
      <c r="G87">
        <f>PPCL_NG!P87</f>
        <v>-0.14000000000000001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7.6261439999999983</v>
      </c>
      <c r="O87">
        <f>BRPL_ISGS_exbus!BB87</f>
        <v>790.16483059414281</v>
      </c>
      <c r="P87" s="77">
        <v>117.95</v>
      </c>
      <c r="Q87" s="77">
        <v>38.229999999999997</v>
      </c>
      <c r="R87" s="80">
        <v>0</v>
      </c>
      <c r="S87" s="80">
        <v>0</v>
      </c>
      <c r="T87" s="78">
        <f>SUMPRODUCT(LTA!F87:AJ87,LTA!F$101:AJ$101,LTA!F$103:AJ$103)</f>
        <v>7.22</v>
      </c>
      <c r="U87" s="78">
        <f>SUMPRODUCT(LTA!F87:AJ87,LTA!F$102:AJ$102,LTA!F$103:AJ$103)</f>
        <v>17.869999999999997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129.53</v>
      </c>
      <c r="AB87" s="117">
        <f>-STOA!N87</f>
        <v>0</v>
      </c>
      <c r="AC87">
        <f t="shared" si="3"/>
        <v>11.0682007671934</v>
      </c>
      <c r="AD87">
        <f t="shared" si="4"/>
        <v>1234.092668554676</v>
      </c>
      <c r="AE87">
        <f>'IDT-1'!B87</f>
        <v>0</v>
      </c>
      <c r="AF87" s="26"/>
      <c r="AG87">
        <f t="shared" si="5"/>
        <v>1234.092668554676</v>
      </c>
      <c r="AI87" s="75">
        <f>PXIL!H87</f>
        <v>0</v>
      </c>
      <c r="AJ87" s="75">
        <f>PXIL!N87</f>
        <v>0</v>
      </c>
      <c r="AK87" s="75">
        <f>RTM_IEX!H87</f>
        <v>44.39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14.422795341098171</v>
      </c>
      <c r="F88">
        <f>GT_Spot!P88</f>
        <v>0</v>
      </c>
      <c r="G88">
        <f>PPCL_NG!P88</f>
        <v>-0.14000000000000001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7.1444927999999992</v>
      </c>
      <c r="O88">
        <f>BRPL_ISGS_exbus!BB88</f>
        <v>733.04410101684289</v>
      </c>
      <c r="P88" s="77">
        <v>117.95</v>
      </c>
      <c r="Q88" s="77">
        <v>38.229999999999997</v>
      </c>
      <c r="R88" s="80">
        <v>0</v>
      </c>
      <c r="S88" s="80">
        <v>0</v>
      </c>
      <c r="T88" s="78">
        <f>SUMPRODUCT(LTA!F88:AJ88,LTA!F$101:AJ$101,LTA!F$103:AJ$103)</f>
        <v>23.51</v>
      </c>
      <c r="U88" s="78">
        <f>SUMPRODUCT(LTA!F88:AJ88,LTA!F$102:AJ$102,LTA!F$103:AJ$103)</f>
        <v>17.78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129.53</v>
      </c>
      <c r="AB88" s="117">
        <f>-STOA!N88</f>
        <v>0</v>
      </c>
      <c r="AC88">
        <f t="shared" si="3"/>
        <v>10.754811816353163</v>
      </c>
      <c r="AD88">
        <f t="shared" si="4"/>
        <v>1198.7936767282167</v>
      </c>
      <c r="AE88">
        <f>'IDT-1'!B88</f>
        <v>0</v>
      </c>
      <c r="AF88" s="26"/>
      <c r="AG88">
        <f t="shared" si="5"/>
        <v>1198.7936767282167</v>
      </c>
      <c r="AI88" s="75">
        <f>PXIL!H88</f>
        <v>0</v>
      </c>
      <c r="AJ88" s="75">
        <f>PXIL!N88</f>
        <v>0</v>
      </c>
      <c r="AK88" s="75">
        <f>RTM_IEX!H88</f>
        <v>50.18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14.422795341098171</v>
      </c>
      <c r="F89">
        <f>GT_Spot!P89</f>
        <v>0</v>
      </c>
      <c r="G89">
        <f>PPCL_NG!P89</f>
        <v>-0.14000000000000001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7.3769563999999992</v>
      </c>
      <c r="O89">
        <f>BRPL_ISGS_exbus!BB89</f>
        <v>720.55799581617646</v>
      </c>
      <c r="P89" s="77">
        <v>117.95</v>
      </c>
      <c r="Q89" s="77">
        <v>38.229999999999997</v>
      </c>
      <c r="R89" s="80">
        <v>0</v>
      </c>
      <c r="S89" s="80">
        <v>0</v>
      </c>
      <c r="T89" s="78">
        <f>SUMPRODUCT(LTA!F89:AJ89,LTA!F$101:AJ$101,LTA!F$103:AJ$103)</f>
        <v>24.55</v>
      </c>
      <c r="U89" s="78">
        <f>SUMPRODUCT(LTA!F89:AJ89,LTA!F$102:AJ$102,LTA!F$103:AJ$103)</f>
        <v>24.63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130.47999999999999</v>
      </c>
      <c r="AB89" s="117">
        <f>-STOA!N89</f>
        <v>0</v>
      </c>
      <c r="AC89">
        <f t="shared" si="3"/>
        <v>10.419059770267296</v>
      </c>
      <c r="AD89">
        <f t="shared" si="4"/>
        <v>1160.975787173636</v>
      </c>
      <c r="AE89">
        <f>'IDT-1'!B89</f>
        <v>0</v>
      </c>
      <c r="AF89" s="26"/>
      <c r="AG89">
        <f t="shared" si="5"/>
        <v>1160.975787173636</v>
      </c>
      <c r="AI89" s="75">
        <f>PXIL!H89</f>
        <v>0</v>
      </c>
      <c r="AJ89" s="75">
        <f>PXIL!N89</f>
        <v>0</v>
      </c>
      <c r="AK89" s="75">
        <f>RTM_IEX!H89</f>
        <v>15.44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14.422795341098171</v>
      </c>
      <c r="F90">
        <f>GT_Spot!P90</f>
        <v>0</v>
      </c>
      <c r="G90">
        <f>PPCL_NG!P90</f>
        <v>-0.14000000000000001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7.5625928</v>
      </c>
      <c r="O90">
        <f>BRPL_ISGS_exbus!BB90</f>
        <v>705.79317360267646</v>
      </c>
      <c r="P90" s="77">
        <v>117.95</v>
      </c>
      <c r="Q90" s="77">
        <v>38.229999999999997</v>
      </c>
      <c r="R90" s="80">
        <v>0</v>
      </c>
      <c r="S90" s="80">
        <v>0</v>
      </c>
      <c r="T90" s="78">
        <f>SUMPRODUCT(LTA!F90:AJ90,LTA!F$101:AJ$101,LTA!F$103:AJ$103)</f>
        <v>24.64</v>
      </c>
      <c r="U90" s="78">
        <f>SUMPRODUCT(LTA!F90:AJ90,LTA!F$102:AJ$102,LTA!F$103:AJ$103)</f>
        <v>25.77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130.47999999999999</v>
      </c>
      <c r="AB90" s="117">
        <f>-STOA!N90</f>
        <v>0</v>
      </c>
      <c r="AC90">
        <f t="shared" si="3"/>
        <v>10.395042935108497</v>
      </c>
      <c r="AD90">
        <f t="shared" si="4"/>
        <v>1158.2706181952947</v>
      </c>
      <c r="AE90">
        <f>'IDT-1'!B90</f>
        <v>0</v>
      </c>
      <c r="AF90" s="26"/>
      <c r="AG90">
        <f t="shared" si="5"/>
        <v>1158.2706181952947</v>
      </c>
      <c r="AI90" s="75">
        <f>PXIL!H90</f>
        <v>0</v>
      </c>
      <c r="AJ90" s="75">
        <f>PXIL!N90</f>
        <v>0</v>
      </c>
      <c r="AK90" s="75">
        <f>RTM_IEX!H90</f>
        <v>26.06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14.422795341098171</v>
      </c>
      <c r="F91">
        <f>GT_Spot!P91</f>
        <v>0</v>
      </c>
      <c r="G91">
        <f>PPCL_NG!P91</f>
        <v>-0.14000000000000001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7.5692823999999987</v>
      </c>
      <c r="O91">
        <f>BRPL_ISGS_exbus!BB91</f>
        <v>677.52203613445147</v>
      </c>
      <c r="P91" s="77">
        <v>117.95</v>
      </c>
      <c r="Q91" s="77">
        <v>38.229999999999997</v>
      </c>
      <c r="R91" s="80">
        <v>0</v>
      </c>
      <c r="S91" s="80">
        <v>0</v>
      </c>
      <c r="T91" s="78">
        <f>SUMPRODUCT(LTA!F91:AJ91,LTA!F$101:AJ$101,LTA!F$103:AJ$103)</f>
        <v>23</v>
      </c>
      <c r="U91" s="78">
        <f>SUMPRODUCT(LTA!F91:AJ91,LTA!F$102:AJ$102,LTA!F$103:AJ$103)</f>
        <v>27.95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374.25</v>
      </c>
      <c r="AB91" s="117">
        <f>-STOA!N91</f>
        <v>-269.19</v>
      </c>
      <c r="AC91">
        <f t="shared" si="3"/>
        <v>14.754082941567875</v>
      </c>
      <c r="AD91">
        <f t="shared" si="4"/>
        <v>1108.4871303206103</v>
      </c>
      <c r="AE91">
        <f>'IDT-1'!B91</f>
        <v>0</v>
      </c>
      <c r="AF91" s="26"/>
      <c r="AG91">
        <f t="shared" si="5"/>
        <v>1108.4871303206103</v>
      </c>
      <c r="AI91" s="75">
        <f>PXIL!H91</f>
        <v>0</v>
      </c>
      <c r="AJ91" s="75">
        <f>PXIL!N91</f>
        <v>0</v>
      </c>
      <c r="AK91" s="75">
        <f>RTM_IEX!H91</f>
        <v>33.78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14.422795341098171</v>
      </c>
      <c r="F92">
        <f>GT_Spot!P92</f>
        <v>0</v>
      </c>
      <c r="G92">
        <f>PPCL_NG!P92</f>
        <v>-0.14000000000000001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7.3134052000000001</v>
      </c>
      <c r="O92">
        <f>BRPL_ISGS_exbus!BB92</f>
        <v>667.60869220165148</v>
      </c>
      <c r="P92" s="77">
        <v>117.95</v>
      </c>
      <c r="Q92" s="77">
        <v>38.229999999999997</v>
      </c>
      <c r="R92" s="80">
        <v>0</v>
      </c>
      <c r="S92" s="80">
        <v>0</v>
      </c>
      <c r="T92" s="78">
        <f>SUMPRODUCT(LTA!F92:AJ92,LTA!F$101:AJ$101,LTA!F$103:AJ$103)</f>
        <v>21.49</v>
      </c>
      <c r="U92" s="78">
        <f>SUMPRODUCT(LTA!F92:AJ92,LTA!F$102:AJ$102,LTA!F$103:AJ$103)</f>
        <v>30.4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362.67</v>
      </c>
      <c r="AB92" s="117">
        <f>-STOA!N92</f>
        <v>-269.19</v>
      </c>
      <c r="AC92">
        <f t="shared" si="3"/>
        <v>14.740801795599236</v>
      </c>
      <c r="AD92">
        <f t="shared" si="4"/>
        <v>1106.9911903337788</v>
      </c>
      <c r="AE92">
        <f>'IDT-1'!B92</f>
        <v>0</v>
      </c>
      <c r="AF92" s="26"/>
      <c r="AG92">
        <f t="shared" si="5"/>
        <v>1106.9911903337788</v>
      </c>
      <c r="AI92" s="75">
        <f>PXIL!H92</f>
        <v>0</v>
      </c>
      <c r="AJ92" s="75">
        <f>PXIL!N92</f>
        <v>0</v>
      </c>
      <c r="AK92" s="75">
        <f>RTM_IEX!H92</f>
        <v>53.08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14.422795341098171</v>
      </c>
      <c r="F93">
        <f>GT_Spot!P93</f>
        <v>0</v>
      </c>
      <c r="G93">
        <f>PPCL_NG!P93</f>
        <v>-0.14000000000000001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7.5458687999999983</v>
      </c>
      <c r="O93">
        <f>BRPL_ISGS_exbus!BB93</f>
        <v>649.34406603011382</v>
      </c>
      <c r="P93" s="77">
        <v>117.95</v>
      </c>
      <c r="Q93" s="77">
        <v>38.229999999999997</v>
      </c>
      <c r="R93" s="80">
        <v>0</v>
      </c>
      <c r="S93" s="80">
        <v>0</v>
      </c>
      <c r="T93" s="78">
        <f>SUMPRODUCT(LTA!F93:AJ93,LTA!F$101:AJ$101,LTA!F$103:AJ$103)</f>
        <v>20.010000000000002</v>
      </c>
      <c r="U93" s="78">
        <f>SUMPRODUCT(LTA!F93:AJ93,LTA!F$102:AJ$102,LTA!F$103:AJ$103)</f>
        <v>28.96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361.71</v>
      </c>
      <c r="AB93" s="117">
        <f>-STOA!N93</f>
        <v>-269.19</v>
      </c>
      <c r="AC93">
        <f t="shared" si="3"/>
        <v>14.131822764969705</v>
      </c>
      <c r="AD93">
        <f t="shared" si="4"/>
        <v>1038.398006792871</v>
      </c>
      <c r="AE93">
        <f>'IDT-1'!B93</f>
        <v>0</v>
      </c>
      <c r="AF93" s="26"/>
      <c r="AG93">
        <f t="shared" si="5"/>
        <v>1038.398006792871</v>
      </c>
      <c r="AI93" s="75">
        <f>PXIL!H93</f>
        <v>0</v>
      </c>
      <c r="AJ93" s="75">
        <f>PXIL!N93</f>
        <v>0</v>
      </c>
      <c r="AK93" s="75">
        <f>RTM_IEX!H93</f>
        <v>5.79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14.422795341098171</v>
      </c>
      <c r="F94">
        <f>GT_Spot!P94</f>
        <v>0</v>
      </c>
      <c r="G94">
        <f>PPCL_NG!P94</f>
        <v>-0.14000000000000001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7.5692823999999987</v>
      </c>
      <c r="O94">
        <f>BRPL_ISGS_exbus!BB94</f>
        <v>649.34406603011382</v>
      </c>
      <c r="P94" s="77">
        <v>117.95</v>
      </c>
      <c r="Q94" s="77">
        <v>38.229999999999997</v>
      </c>
      <c r="R94" s="80">
        <v>0</v>
      </c>
      <c r="S94" s="80">
        <v>0</v>
      </c>
      <c r="T94" s="78">
        <f>SUMPRODUCT(LTA!F94:AJ94,LTA!F$101:AJ$101,LTA!F$103:AJ$103)</f>
        <v>12.399999999999999</v>
      </c>
      <c r="U94" s="78">
        <f>SUMPRODUCT(LTA!F94:AJ94,LTA!F$102:AJ$102,LTA!F$103:AJ$103)</f>
        <v>27.970000000000002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339.51</v>
      </c>
      <c r="AB94" s="117">
        <f>-STOA!N94</f>
        <v>-269.19</v>
      </c>
      <c r="AC94">
        <f t="shared" si="3"/>
        <v>14.098764804649702</v>
      </c>
      <c r="AD94">
        <f t="shared" si="4"/>
        <v>1034.674478353191</v>
      </c>
      <c r="AE94">
        <f>'IDT-1'!B94</f>
        <v>0</v>
      </c>
      <c r="AF94" s="26"/>
      <c r="AG94">
        <f t="shared" si="5"/>
        <v>1034.674478353191</v>
      </c>
      <c r="AI94" s="75">
        <f>PXIL!H94</f>
        <v>0</v>
      </c>
      <c r="AJ94" s="75">
        <f>PXIL!N94</f>
        <v>0</v>
      </c>
      <c r="AK94" s="75">
        <f>RTM_IEX!H94</f>
        <v>32.81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14.422795341098171</v>
      </c>
      <c r="F95">
        <f>GT_Spot!P95</f>
        <v>0</v>
      </c>
      <c r="G95">
        <f>PPCL_NG!P95</f>
        <v>-0.14000000000000001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7.7298327999999996</v>
      </c>
      <c r="O95">
        <f>BRPL_ISGS_exbus!BB95</f>
        <v>646.67857202916991</v>
      </c>
      <c r="P95" s="77">
        <v>117.95</v>
      </c>
      <c r="Q95" s="77">
        <v>38.229999999999997</v>
      </c>
      <c r="R95" s="80">
        <v>0</v>
      </c>
      <c r="S95" s="80">
        <v>0</v>
      </c>
      <c r="T95" s="78">
        <f>SUMPRODUCT(LTA!F95:AJ95,LTA!F$101:AJ$101,LTA!F$103:AJ$103)</f>
        <v>12.34</v>
      </c>
      <c r="U95" s="78">
        <f>SUMPRODUCT(LTA!F95:AJ95,LTA!F$102:AJ$102,LTA!F$103:AJ$103)</f>
        <v>27.82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332.75</v>
      </c>
      <c r="AB95" s="117">
        <f>-STOA!N95</f>
        <v>-269.19</v>
      </c>
      <c r="AC95">
        <f t="shared" si="3"/>
        <v>13.989953300961398</v>
      </c>
      <c r="AD95">
        <f t="shared" si="4"/>
        <v>1022.4183462559356</v>
      </c>
      <c r="AE95">
        <f>'IDT-1'!B95</f>
        <v>0</v>
      </c>
      <c r="AF95" s="26"/>
      <c r="AG95">
        <f t="shared" si="5"/>
        <v>1022.4183462559356</v>
      </c>
      <c r="AI95" s="75">
        <f>PXIL!H95</f>
        <v>0</v>
      </c>
      <c r="AJ95" s="75">
        <f>PXIL!N95</f>
        <v>0</v>
      </c>
      <c r="AK95" s="75">
        <f>RTM_IEX!H95</f>
        <v>29.92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14.422795341098171</v>
      </c>
      <c r="F96">
        <f>GT_Spot!P96</f>
        <v>0</v>
      </c>
      <c r="G96">
        <f>PPCL_NG!P96</f>
        <v>-0.14000000000000001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7.6896951999999992</v>
      </c>
      <c r="O96">
        <f>BRPL_ISGS_exbus!BB96</f>
        <v>626.65195046626991</v>
      </c>
      <c r="P96" s="77">
        <v>117.95</v>
      </c>
      <c r="Q96" s="77">
        <v>38.229999999999997</v>
      </c>
      <c r="R96" s="80">
        <v>0</v>
      </c>
      <c r="S96" s="80">
        <v>0</v>
      </c>
      <c r="T96" s="78">
        <f>SUMPRODUCT(LTA!F96:AJ96,LTA!F$101:AJ$101,LTA!F$103:AJ$103)</f>
        <v>12.239999999999998</v>
      </c>
      <c r="U96" s="78">
        <f>SUMPRODUCT(LTA!F96:AJ96,LTA!F$102:AJ$102,LTA!F$103:AJ$103)</f>
        <v>28.08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326</v>
      </c>
      <c r="AB96" s="117">
        <f>-STOA!N96</f>
        <v>-269.19</v>
      </c>
      <c r="AC96">
        <f t="shared" si="3"/>
        <v>13.797789820327877</v>
      </c>
      <c r="AD96">
        <f t="shared" si="4"/>
        <v>1000.773750573669</v>
      </c>
      <c r="AE96">
        <f>'IDT-1'!B96</f>
        <v>0</v>
      </c>
      <c r="AF96" s="26"/>
      <c r="AG96">
        <f t="shared" si="5"/>
        <v>1000.773750573669</v>
      </c>
      <c r="AI96" s="75">
        <f>PXIL!H96</f>
        <v>0</v>
      </c>
      <c r="AJ96" s="75">
        <f>PXIL!N96</f>
        <v>0</v>
      </c>
      <c r="AK96" s="75">
        <f>RTM_IEX!H96</f>
        <v>34.74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14.422795341098171</v>
      </c>
      <c r="F97">
        <f>GT_Spot!P97</f>
        <v>0</v>
      </c>
      <c r="G97">
        <f>PPCL_NG!P97</f>
        <v>-0.14000000000000001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7.4170939999999987</v>
      </c>
      <c r="O97">
        <f>BRPL_ISGS_exbus!BB97</f>
        <v>620.91486055826965</v>
      </c>
      <c r="P97" s="77">
        <v>117.95</v>
      </c>
      <c r="Q97" s="77">
        <v>38.229999999999997</v>
      </c>
      <c r="R97" s="80">
        <v>0</v>
      </c>
      <c r="S97" s="80">
        <v>0</v>
      </c>
      <c r="T97" s="78">
        <f>SUMPRODUCT(LTA!F97:AJ97,LTA!F$101:AJ$101,LTA!F$103:AJ$103)</f>
        <v>12.219999999999999</v>
      </c>
      <c r="U97" s="78">
        <f>SUMPRODUCT(LTA!F97:AJ97,LTA!F$102:AJ$102,LTA!F$103:AJ$103)</f>
        <v>28.169999999999998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294.15999999999997</v>
      </c>
      <c r="AB97" s="117">
        <f>-STOA!N97</f>
        <v>-269.19</v>
      </c>
      <c r="AC97">
        <f t="shared" si="3"/>
        <v>13.269968538577475</v>
      </c>
      <c r="AD97">
        <f t="shared" si="4"/>
        <v>941.32188074741896</v>
      </c>
      <c r="AE97">
        <f>'IDT-1'!B97</f>
        <v>0</v>
      </c>
      <c r="AF97" s="26"/>
      <c r="AG97">
        <f t="shared" si="5"/>
        <v>941.32188074741896</v>
      </c>
      <c r="AI97" s="75">
        <f>PXIL!H97</f>
        <v>0</v>
      </c>
      <c r="AJ97" s="75">
        <f>PXIL!N97</f>
        <v>0</v>
      </c>
      <c r="AK97" s="75">
        <f>RTM_IEX!H97</f>
        <v>12.54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14.422795341098171</v>
      </c>
      <c r="F98">
        <f>GT_Spot!P98</f>
        <v>0</v>
      </c>
      <c r="G98">
        <f>PPCL_NG!P98</f>
        <v>-0.14000000000000001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7.2732675999999996</v>
      </c>
      <c r="O98">
        <f>BRPL_ISGS_exbus!BB98</f>
        <v>613.7070481270697</v>
      </c>
      <c r="P98" s="77">
        <v>117.95</v>
      </c>
      <c r="Q98" s="77">
        <v>38.229999999999997</v>
      </c>
      <c r="R98" s="80">
        <v>0</v>
      </c>
      <c r="S98" s="80">
        <v>0</v>
      </c>
      <c r="T98" s="78">
        <f>SUMPRODUCT(LTA!F98:AJ98,LTA!F$101:AJ$101,LTA!F$103:AJ$103)</f>
        <v>12.33</v>
      </c>
      <c r="U98" s="78">
        <f>SUMPRODUCT(LTA!F98:AJ98,LTA!F$102:AJ$102,LTA!F$103:AJ$103)</f>
        <v>27.840000000000003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288.37</v>
      </c>
      <c r="AB98" s="117">
        <f>-STOA!N98</f>
        <v>-269.19</v>
      </c>
      <c r="AC98">
        <f t="shared" si="3"/>
        <v>13.373266116862915</v>
      </c>
      <c r="AD98">
        <f t="shared" si="4"/>
        <v>952.95694433793369</v>
      </c>
      <c r="AE98">
        <f>'IDT-1'!B98</f>
        <v>0</v>
      </c>
      <c r="AF98" s="26"/>
      <c r="AG98">
        <f t="shared" si="5"/>
        <v>952.95694433793369</v>
      </c>
      <c r="AI98" s="75">
        <f>PXIL!H98</f>
        <v>0</v>
      </c>
      <c r="AJ98" s="75">
        <f>PXIL!N98</f>
        <v>0</v>
      </c>
      <c r="AK98" s="75">
        <f>RTM_IEX!H98</f>
        <v>37.64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0.32341135639676394</v>
      </c>
      <c r="F99">
        <f t="shared" si="6"/>
        <v>0</v>
      </c>
      <c r="G99">
        <f t="shared" si="6"/>
        <v>-3.360000000000004E-3</v>
      </c>
      <c r="H99">
        <f t="shared" si="6"/>
        <v>0</v>
      </c>
      <c r="I99">
        <f t="shared" si="6"/>
        <v>1.9635917950124397</v>
      </c>
      <c r="J99">
        <f t="shared" si="6"/>
        <v>0</v>
      </c>
      <c r="K99">
        <f t="shared" si="6"/>
        <v>0</v>
      </c>
      <c r="L99">
        <f t="shared" si="6"/>
        <v>-0.14680608447935575</v>
      </c>
      <c r="M99">
        <f t="shared" si="6"/>
        <v>0</v>
      </c>
      <c r="N99">
        <f t="shared" si="6"/>
        <v>0.17510069810000001</v>
      </c>
      <c r="O99">
        <f t="shared" si="6"/>
        <v>16.169800661880039</v>
      </c>
      <c r="P99" s="77">
        <f t="shared" si="6"/>
        <v>2.4134451978149696</v>
      </c>
      <c r="Q99" s="77">
        <f t="shared" si="6"/>
        <v>0.74578869356726718</v>
      </c>
      <c r="R99" s="80">
        <f t="shared" si="6"/>
        <v>0.50818999999999992</v>
      </c>
      <c r="S99" s="80">
        <f t="shared" si="6"/>
        <v>0</v>
      </c>
      <c r="T99" s="78">
        <f t="shared" si="6"/>
        <v>2.8565599999999982</v>
      </c>
      <c r="U99" s="78">
        <f t="shared" si="6"/>
        <v>0.6722925000000004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1.8716325</v>
      </c>
      <c r="Z99" s="75">
        <f t="shared" si="6"/>
        <v>0</v>
      </c>
      <c r="AA99" s="117">
        <f t="shared" si="6"/>
        <v>6.5231799999999982</v>
      </c>
      <c r="AB99" s="117">
        <f t="shared" si="6"/>
        <v>-6.4507199999999916</v>
      </c>
      <c r="AC99">
        <f t="shared" si="6"/>
        <v>0.37087792296075139</v>
      </c>
      <c r="AD99">
        <f t="shared" si="6"/>
        <v>27.937416895331367</v>
      </c>
      <c r="AE99">
        <f t="shared" si="6"/>
        <v>0</v>
      </c>
      <c r="AG99">
        <f t="shared" si="6"/>
        <v>27.937416895331367</v>
      </c>
      <c r="AI99">
        <f t="shared" si="6"/>
        <v>0</v>
      </c>
      <c r="AJ99">
        <f t="shared" si="6"/>
        <v>0</v>
      </c>
      <c r="AK99">
        <f t="shared" si="6"/>
        <v>0.97318749999999998</v>
      </c>
      <c r="AL99">
        <f t="shared" si="6"/>
        <v>-0.28699999999999998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44865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411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7.5422868548617048</v>
      </c>
      <c r="F3">
        <f>GT_Spot!Q3</f>
        <v>0</v>
      </c>
      <c r="G3">
        <f>PPCL_NG!Q3</f>
        <v>-0.08</v>
      </c>
      <c r="H3">
        <f>PPCL_Spot!Q3</f>
        <v>0</v>
      </c>
      <c r="I3">
        <f>Bawana_NG!Q3</f>
        <v>49.580791630017124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3.1528879999999995</v>
      </c>
      <c r="O3">
        <f>BYPL_ISGS_exbus!BB3</f>
        <v>488.42503657070341</v>
      </c>
      <c r="P3" s="77">
        <v>68.210000000000008</v>
      </c>
      <c r="Q3" s="77">
        <v>22.106797508690612</v>
      </c>
      <c r="R3" s="80">
        <v>0</v>
      </c>
      <c r="S3" s="80">
        <v>0</v>
      </c>
      <c r="T3" s="78">
        <f>SUMPRODUCT(LTA!F3:AJ3,LTA!F$101:AJ$101,LTA!F$104:AJ$104)</f>
        <v>34.659999999999997</v>
      </c>
      <c r="U3" s="78">
        <f>SUMPRODUCT(LTA!F3:AJ3,LTA!F$102:AJ$102,LTA!F$104:AJ$104)</f>
        <v>119.4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55.370000000000005</v>
      </c>
      <c r="AB3" s="117">
        <f>-STOA!O3</f>
        <v>-295.25</v>
      </c>
      <c r="AC3">
        <f>SUMIF(B3:AB3,"&gt;0")*$AC$2-SUMIF(B3:AB3,"&lt;0")*($AC$2/(1-$AC$2))+SUMIF(AI3:AR3,"&gt;0")*$AC$2-SUMIF(AI3:AR3,"&lt;0")*($AC$2/(1-$AC$2))</f>
        <v>10.412252509372381</v>
      </c>
      <c r="AD3">
        <f>SUM(B3:AB3,AI3:AR3)-AC3</f>
        <v>509.20554805490053</v>
      </c>
      <c r="AE3">
        <f>'IDT-1'!C3</f>
        <v>0</v>
      </c>
      <c r="AF3" s="26"/>
      <c r="AG3">
        <f>SUM(AD3:AF3)</f>
        <v>509.20554805490053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-35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7.5422868548617048</v>
      </c>
      <c r="F4">
        <f>GT_Spot!Q4</f>
        <v>0</v>
      </c>
      <c r="G4">
        <f>PPCL_NG!Q4</f>
        <v>-0.08</v>
      </c>
      <c r="H4">
        <f>PPCL_Spot!Q4</f>
        <v>0</v>
      </c>
      <c r="I4">
        <f>Bawana_NG!Q4</f>
        <v>49.580791630017124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3.5658799999999991</v>
      </c>
      <c r="O4">
        <f>BYPL_ISGS_exbus!BB4</f>
        <v>482.69276792840338</v>
      </c>
      <c r="P4" s="77">
        <v>68.210000000000008</v>
      </c>
      <c r="Q4" s="77">
        <v>22.106797508690612</v>
      </c>
      <c r="R4" s="80">
        <v>0</v>
      </c>
      <c r="S4" s="80">
        <v>0</v>
      </c>
      <c r="T4" s="78">
        <f>SUMPRODUCT(LTA!F4:AJ4,LTA!F$101:AJ$101,LTA!F$104:AJ$104)</f>
        <v>33.78</v>
      </c>
      <c r="U4" s="78">
        <f>SUMPRODUCT(LTA!F4:AJ4,LTA!F$102:AJ$102,LTA!F$104:AJ$104)</f>
        <v>118.97999999999999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55.370000000000005</v>
      </c>
      <c r="AB4" s="117">
        <f>-STOA!O4</f>
        <v>-295.25</v>
      </c>
      <c r="AC4">
        <f t="shared" ref="AC4:AC67" si="0">SUMIF(B4:AB4,"&gt;0")*$AC$2-SUMIF(B4:AB4,"&lt;0")*($AC$2/(1-$AC$2))+SUMIF(AI4:AR4,"&gt;0")*$AC$2-SUMIF(AI4:AR4,"&lt;0")*($AC$2/(1-$AC$2))</f>
        <v>10.398393512531118</v>
      </c>
      <c r="AD4">
        <f t="shared" ref="AD4:AD67" si="1">SUM(B4:AB4,AI4:AR4)-AC4</f>
        <v>497.60013040944182</v>
      </c>
      <c r="AE4">
        <f>'IDT-1'!C4</f>
        <v>0</v>
      </c>
      <c r="AF4" s="26"/>
      <c r="AG4">
        <f t="shared" ref="AG4:AG67" si="2">SUM(AD4:AF4)</f>
        <v>497.60013040944182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-40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7.5422868548617048</v>
      </c>
      <c r="F5">
        <f>GT_Spot!Q5</f>
        <v>0</v>
      </c>
      <c r="G5">
        <f>PPCL_NG!Q5</f>
        <v>-0.08</v>
      </c>
      <c r="H5">
        <f>PPCL_Spot!Q5</f>
        <v>0</v>
      </c>
      <c r="I5">
        <f>Bawana_NG!Q5</f>
        <v>49.580791630017124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3.735091999999999</v>
      </c>
      <c r="O5">
        <f>BYPL_ISGS_exbus!BB5</f>
        <v>472.91537907565521</v>
      </c>
      <c r="P5" s="77">
        <v>69.533232450023249</v>
      </c>
      <c r="Q5" s="77">
        <v>22.54</v>
      </c>
      <c r="R5" s="80">
        <v>0</v>
      </c>
      <c r="S5" s="80">
        <v>0</v>
      </c>
      <c r="T5" s="78">
        <f>SUMPRODUCT(LTA!F5:AJ5,LTA!F$101:AJ$101,LTA!F$104:AJ$104)</f>
        <v>39.26</v>
      </c>
      <c r="U5" s="78">
        <f>SUMPRODUCT(LTA!F5:AJ5,LTA!F$102:AJ$102,LTA!F$104:AJ$104)</f>
        <v>118.99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55.370000000000005</v>
      </c>
      <c r="AB5" s="117">
        <f>-STOA!O5</f>
        <v>-295.25</v>
      </c>
      <c r="AC5">
        <f t="shared" si="0"/>
        <v>10.37761018371066</v>
      </c>
      <c r="AD5">
        <f t="shared" si="1"/>
        <v>495.25917182684657</v>
      </c>
      <c r="AE5">
        <f>'IDT-1'!C5</f>
        <v>0</v>
      </c>
      <c r="AF5" s="26"/>
      <c r="AG5">
        <f t="shared" si="2"/>
        <v>495.25917182684657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-40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7.5422868548617048</v>
      </c>
      <c r="F6">
        <f>GT_Spot!Q6</f>
        <v>0</v>
      </c>
      <c r="G6">
        <f>PPCL_NG!Q6</f>
        <v>-0.08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3.6987639999999993</v>
      </c>
      <c r="O6">
        <f>BYPL_ISGS_exbus!BB6</f>
        <v>472.91537907565521</v>
      </c>
      <c r="P6" s="77">
        <v>69.533232450023249</v>
      </c>
      <c r="Q6" s="77">
        <v>22.54</v>
      </c>
      <c r="R6" s="80">
        <v>0</v>
      </c>
      <c r="S6" s="80">
        <v>0</v>
      </c>
      <c r="T6" s="78">
        <f>SUMPRODUCT(LTA!F6:AJ6,LTA!F$101:AJ$101,LTA!F$104:AJ$104)</f>
        <v>38.96</v>
      </c>
      <c r="U6" s="78">
        <f>SUMPRODUCT(LTA!F6:AJ6,LTA!F$102:AJ$102,LTA!F$104:AJ$104)</f>
        <v>119.06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55.370000000000005</v>
      </c>
      <c r="AB6" s="117">
        <f>-STOA!O6</f>
        <v>-295.25</v>
      </c>
      <c r="AC6">
        <f t="shared" si="0"/>
        <v>10.233307409069184</v>
      </c>
      <c r="AD6">
        <f t="shared" si="1"/>
        <v>509.13860394142603</v>
      </c>
      <c r="AE6">
        <f>'IDT-1'!C6</f>
        <v>0</v>
      </c>
      <c r="AF6" s="26"/>
      <c r="AG6">
        <f t="shared" si="2"/>
        <v>509.13860394142603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7.5422868548617048</v>
      </c>
      <c r="F7">
        <f>GT_Spot!Q7</f>
        <v>0</v>
      </c>
      <c r="G7">
        <f>PPCL_NG!Q7</f>
        <v>-0.08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3.6433159999999991</v>
      </c>
      <c r="O7">
        <f>BYPL_ISGS_exbus!BB7</f>
        <v>489.810728424677</v>
      </c>
      <c r="P7" s="77">
        <v>68.209999999999994</v>
      </c>
      <c r="Q7" s="77">
        <v>8.6815997051234799</v>
      </c>
      <c r="R7" s="80">
        <v>0</v>
      </c>
      <c r="S7" s="80">
        <v>0</v>
      </c>
      <c r="T7" s="78">
        <f>SUMPRODUCT(LTA!F7:AJ7,LTA!F$101:AJ$101,LTA!F$104:AJ$104)</f>
        <v>38.549999999999997</v>
      </c>
      <c r="U7" s="78">
        <f>SUMPRODUCT(LTA!F7:AJ7,LTA!F$102:AJ$102,LTA!F$104:AJ$104)</f>
        <v>95.320000000000007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55.370000000000005</v>
      </c>
      <c r="AB7" s="117">
        <f>-STOA!O7</f>
        <v>-320.25</v>
      </c>
      <c r="AC7">
        <f t="shared" si="0"/>
        <v>10.168552085618389</v>
      </c>
      <c r="AD7">
        <f t="shared" si="1"/>
        <v>471.71162786899896</v>
      </c>
      <c r="AE7">
        <f>'IDT-1'!C7</f>
        <v>0</v>
      </c>
      <c r="AF7" s="26"/>
      <c r="AG7">
        <f t="shared" si="2"/>
        <v>471.71162786899896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7.5422868548617048</v>
      </c>
      <c r="F8">
        <f>GT_Spot!Q8</f>
        <v>0</v>
      </c>
      <c r="G8">
        <f>PPCL_NG!Q8</f>
        <v>-0.08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3.7953199999999994</v>
      </c>
      <c r="O8">
        <f>BYPL_ISGS_exbus!BB8</f>
        <v>489.810728424677</v>
      </c>
      <c r="P8" s="77">
        <v>68.209999999999994</v>
      </c>
      <c r="Q8" s="77">
        <v>8.6815997051234799</v>
      </c>
      <c r="R8" s="80">
        <v>0</v>
      </c>
      <c r="S8" s="80">
        <v>0</v>
      </c>
      <c r="T8" s="78">
        <f>SUMPRODUCT(LTA!F8:AJ8,LTA!F$101:AJ$101,LTA!F$104:AJ$104)</f>
        <v>37.99</v>
      </c>
      <c r="U8" s="78">
        <f>SUMPRODUCT(LTA!F8:AJ8,LTA!F$102:AJ$102,LTA!F$104:AJ$104)</f>
        <v>95.39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55.370000000000005</v>
      </c>
      <c r="AB8" s="117">
        <f>-STOA!O8</f>
        <v>-320.25</v>
      </c>
      <c r="AC8">
        <f t="shared" si="0"/>
        <v>10.032405807985459</v>
      </c>
      <c r="AD8">
        <f t="shared" si="1"/>
        <v>486.5097781466319</v>
      </c>
      <c r="AE8">
        <f>'IDT-1'!C8</f>
        <v>0</v>
      </c>
      <c r="AF8" s="26"/>
      <c r="AG8">
        <f t="shared" si="2"/>
        <v>486.5097781466319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7.5422868548617048</v>
      </c>
      <c r="F9">
        <f>GT_Spot!Q9</f>
        <v>0</v>
      </c>
      <c r="G9">
        <f>PPCL_NG!Q9</f>
        <v>-0.08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4.0706479999999994</v>
      </c>
      <c r="O9">
        <f>BYPL_ISGS_exbus!BB9</f>
        <v>476.78590179467705</v>
      </c>
      <c r="P9" s="77">
        <v>68.210000000000008</v>
      </c>
      <c r="Q9" s="77">
        <v>8.6824320537965818</v>
      </c>
      <c r="R9" s="80">
        <v>0</v>
      </c>
      <c r="S9" s="80">
        <v>0</v>
      </c>
      <c r="T9" s="78">
        <f>SUMPRODUCT(LTA!F9:AJ9,LTA!F$101:AJ$101,LTA!F$104:AJ$104)</f>
        <v>37.25</v>
      </c>
      <c r="U9" s="78">
        <f>SUMPRODUCT(LTA!F9:AJ9,LTA!F$102:AJ$102,LTA!F$104:AJ$104)</f>
        <v>95.36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55.370000000000005</v>
      </c>
      <c r="AB9" s="117">
        <f>-STOA!O9</f>
        <v>-320.25</v>
      </c>
      <c r="AC9">
        <f t="shared" si="0"/>
        <v>10.185185544709784</v>
      </c>
      <c r="AD9">
        <f t="shared" si="1"/>
        <v>503.7183321285807</v>
      </c>
      <c r="AE9">
        <f>'IDT-1'!C9</f>
        <v>0</v>
      </c>
      <c r="AF9" s="26"/>
      <c r="AG9">
        <f t="shared" si="2"/>
        <v>503.7183321285807</v>
      </c>
      <c r="AI9" s="75">
        <f>PXIL!I9</f>
        <v>0</v>
      </c>
      <c r="AJ9" s="75">
        <f>PXIL!O9</f>
        <v>0</v>
      </c>
      <c r="AK9" s="75">
        <f>RTM_IEX!I9</f>
        <v>30.88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7.5422868548617048</v>
      </c>
      <c r="F10">
        <f>GT_Spot!Q10</f>
        <v>0</v>
      </c>
      <c r="G10">
        <f>PPCL_NG!Q10</f>
        <v>-0.08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4.2446399999999995</v>
      </c>
      <c r="O10">
        <f>BYPL_ISGS_exbus!BB10</f>
        <v>476.78590179467705</v>
      </c>
      <c r="P10" s="77">
        <v>68.210000000000008</v>
      </c>
      <c r="Q10" s="77">
        <v>8.6824320537965818</v>
      </c>
      <c r="R10" s="80">
        <v>0</v>
      </c>
      <c r="S10" s="80">
        <v>0</v>
      </c>
      <c r="T10" s="78">
        <f>SUMPRODUCT(LTA!F10:AJ10,LTA!F$101:AJ$101,LTA!F$104:AJ$104)</f>
        <v>36.49</v>
      </c>
      <c r="U10" s="78">
        <f>SUMPRODUCT(LTA!F10:AJ10,LTA!F$102:AJ$102,LTA!F$104:AJ$104)</f>
        <v>95.29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55.370000000000005</v>
      </c>
      <c r="AB10" s="117">
        <f>-STOA!O10</f>
        <v>-320.25</v>
      </c>
      <c r="AC10">
        <f t="shared" si="0"/>
        <v>9.9076686743097824</v>
      </c>
      <c r="AD10">
        <f t="shared" si="1"/>
        <v>472.45984099898067</v>
      </c>
      <c r="AE10">
        <f>'IDT-1'!C10</f>
        <v>0</v>
      </c>
      <c r="AF10" s="26"/>
      <c r="AG10">
        <f t="shared" si="2"/>
        <v>472.45984099898067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7.5422868548617048</v>
      </c>
      <c r="F11">
        <f>GT_Spot!Q11</f>
        <v>0</v>
      </c>
      <c r="G11">
        <f>PPCL_NG!Q11</f>
        <v>-0.08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4.3918639999999991</v>
      </c>
      <c r="O11">
        <f>BYPL_ISGS_exbus!BB11</f>
        <v>476.93778513102353</v>
      </c>
      <c r="P11" s="77">
        <v>68.66</v>
      </c>
      <c r="Q11" s="77">
        <v>8.7575469056286757</v>
      </c>
      <c r="R11" s="80">
        <v>0</v>
      </c>
      <c r="S11" s="80">
        <v>0</v>
      </c>
      <c r="T11" s="78">
        <f>SUMPRODUCT(LTA!F11:AJ11,LTA!F$101:AJ$101,LTA!F$104:AJ$104)</f>
        <v>35.58</v>
      </c>
      <c r="U11" s="78">
        <f>SUMPRODUCT(LTA!F11:AJ11,LTA!F$102:AJ$102,LTA!F$104:AJ$104)</f>
        <v>92.88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55.370000000000005</v>
      </c>
      <c r="AB11" s="117">
        <f>-STOA!O11</f>
        <v>-320.25</v>
      </c>
      <c r="AC11">
        <f t="shared" si="0"/>
        <v>10.32961220567552</v>
      </c>
      <c r="AD11">
        <f t="shared" si="1"/>
        <v>419.5421196557935</v>
      </c>
      <c r="AE11">
        <f>'IDT-1'!C11</f>
        <v>0</v>
      </c>
      <c r="AF11" s="26"/>
      <c r="AG11">
        <f t="shared" si="2"/>
        <v>419.5421196557935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-50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7.5422868548617048</v>
      </c>
      <c r="F12">
        <f>GT_Spot!Q12</f>
        <v>0</v>
      </c>
      <c r="G12">
        <f>PPCL_NG!Q12</f>
        <v>-0.08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4.5754159999999988</v>
      </c>
      <c r="O12">
        <f>BYPL_ISGS_exbus!BB12</f>
        <v>476.93778513102353</v>
      </c>
      <c r="P12" s="77">
        <v>68.66</v>
      </c>
      <c r="Q12" s="77">
        <v>8.7575469056286757</v>
      </c>
      <c r="R12" s="80">
        <v>0</v>
      </c>
      <c r="S12" s="80">
        <v>0</v>
      </c>
      <c r="T12" s="78">
        <f>SUMPRODUCT(LTA!F12:AJ12,LTA!F$101:AJ$101,LTA!F$104:AJ$104)</f>
        <v>34.6</v>
      </c>
      <c r="U12" s="78">
        <f>SUMPRODUCT(LTA!F12:AJ12,LTA!F$102:AJ$102,LTA!F$104:AJ$104)</f>
        <v>93.16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55.370000000000005</v>
      </c>
      <c r="AB12" s="117">
        <f>-STOA!O12</f>
        <v>-320.25</v>
      </c>
      <c r="AC12">
        <f t="shared" si="0"/>
        <v>10.147504912831614</v>
      </c>
      <c r="AD12">
        <f t="shared" si="1"/>
        <v>439.20777894863744</v>
      </c>
      <c r="AE12">
        <f>'IDT-1'!C12</f>
        <v>0</v>
      </c>
      <c r="AF12" s="26"/>
      <c r="AG12">
        <f t="shared" si="2"/>
        <v>439.20777894863744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-30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7.5422868548617048</v>
      </c>
      <c r="F13">
        <f>GT_Spot!Q13</f>
        <v>0</v>
      </c>
      <c r="G13">
        <f>PPCL_NG!Q13</f>
        <v>-0.08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4.561075999999999</v>
      </c>
      <c r="O13">
        <f>BYPL_ISGS_exbus!BB13</f>
        <v>472.22276103302352</v>
      </c>
      <c r="P13" s="77">
        <v>68.210000000000008</v>
      </c>
      <c r="Q13" s="77">
        <v>8.68</v>
      </c>
      <c r="R13" s="80">
        <v>0</v>
      </c>
      <c r="S13" s="80">
        <v>0</v>
      </c>
      <c r="T13" s="78">
        <f>SUMPRODUCT(LTA!F13:AJ13,LTA!F$101:AJ$101,LTA!F$104:AJ$104)</f>
        <v>33.57</v>
      </c>
      <c r="U13" s="78">
        <f>SUMPRODUCT(LTA!F13:AJ13,LTA!F$102:AJ$102,LTA!F$104:AJ$104)</f>
        <v>83.8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55.370000000000005</v>
      </c>
      <c r="AB13" s="117">
        <f>-STOA!O13</f>
        <v>-320.25</v>
      </c>
      <c r="AC13">
        <f t="shared" si="0"/>
        <v>10.009812095999681</v>
      </c>
      <c r="AD13">
        <f t="shared" si="1"/>
        <v>423.69856076184067</v>
      </c>
      <c r="AE13">
        <f>'IDT-1'!C13</f>
        <v>0</v>
      </c>
      <c r="AF13" s="26"/>
      <c r="AG13">
        <f t="shared" si="2"/>
        <v>423.69856076184067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-30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7.5422868548617048</v>
      </c>
      <c r="F14">
        <f>GT_Spot!Q14</f>
        <v>0</v>
      </c>
      <c r="G14">
        <f>PPCL_NG!Q14</f>
        <v>-0.08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4.5754159999999988</v>
      </c>
      <c r="O14">
        <f>BYPL_ISGS_exbus!BB14</f>
        <v>472.22276103302352</v>
      </c>
      <c r="P14" s="77">
        <v>68.210000000000008</v>
      </c>
      <c r="Q14" s="77">
        <v>8.68</v>
      </c>
      <c r="R14" s="80">
        <v>0</v>
      </c>
      <c r="S14" s="80">
        <v>0</v>
      </c>
      <c r="T14" s="78">
        <f>SUMPRODUCT(LTA!F14:AJ14,LTA!F$101:AJ$101,LTA!F$104:AJ$104)</f>
        <v>32.520000000000003</v>
      </c>
      <c r="U14" s="78">
        <f>SUMPRODUCT(LTA!F14:AJ14,LTA!F$102:AJ$102,LTA!F$104:AJ$104)</f>
        <v>84.08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55.370000000000005</v>
      </c>
      <c r="AB14" s="117">
        <f>-STOA!O14</f>
        <v>-320.25</v>
      </c>
      <c r="AC14">
        <f t="shared" si="0"/>
        <v>10.003162287999682</v>
      </c>
      <c r="AD14">
        <f t="shared" si="1"/>
        <v>422.94955056984065</v>
      </c>
      <c r="AE14">
        <f>'IDT-1'!C14</f>
        <v>0</v>
      </c>
      <c r="AF14" s="26"/>
      <c r="AG14">
        <f t="shared" si="2"/>
        <v>422.94955056984065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7.5422868548617048</v>
      </c>
      <c r="F15">
        <f>GT_Spot!Q15</f>
        <v>0</v>
      </c>
      <c r="G15">
        <f>PPCL_NG!Q15</f>
        <v>-0.08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4.5199679999999987</v>
      </c>
      <c r="O15">
        <f>BYPL_ISGS_exbus!BB15</f>
        <v>473.47570442502348</v>
      </c>
      <c r="P15" s="77">
        <v>68.210000000000008</v>
      </c>
      <c r="Q15" s="77">
        <v>8.68</v>
      </c>
      <c r="R15" s="80">
        <v>0</v>
      </c>
      <c r="S15" s="80">
        <v>0</v>
      </c>
      <c r="T15" s="78">
        <f>SUMPRODUCT(LTA!F15:AJ15,LTA!F$101:AJ$101,LTA!F$104:AJ$104)</f>
        <v>25.53</v>
      </c>
      <c r="U15" s="78">
        <f>SUMPRODUCT(LTA!F15:AJ15,LTA!F$102:AJ$102,LTA!F$104:AJ$104)</f>
        <v>74.709999999999994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55.370000000000005</v>
      </c>
      <c r="AB15" s="117">
        <f>-STOA!O15</f>
        <v>-320.25</v>
      </c>
      <c r="AC15">
        <f t="shared" si="0"/>
        <v>9.8697322474492815</v>
      </c>
      <c r="AD15">
        <f t="shared" si="1"/>
        <v>407.92047600239096</v>
      </c>
      <c r="AE15">
        <f>'IDT-1'!C15</f>
        <v>0</v>
      </c>
      <c r="AF15" s="26"/>
      <c r="AG15">
        <f t="shared" si="2"/>
        <v>407.92047600239096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7.5422868548617048</v>
      </c>
      <c r="F16">
        <f>GT_Spot!Q16</f>
        <v>0</v>
      </c>
      <c r="G16">
        <f>PPCL_NG!Q16</f>
        <v>-0.08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4.3956879999999989</v>
      </c>
      <c r="O16">
        <f>BYPL_ISGS_exbus!BB16</f>
        <v>473.47570442502348</v>
      </c>
      <c r="P16" s="77">
        <v>68.210000000000008</v>
      </c>
      <c r="Q16" s="77">
        <v>8.68</v>
      </c>
      <c r="R16" s="80">
        <v>0</v>
      </c>
      <c r="S16" s="80">
        <v>0</v>
      </c>
      <c r="T16" s="78">
        <f>SUMPRODUCT(LTA!F16:AJ16,LTA!F$101:AJ$101,LTA!F$104:AJ$104)</f>
        <v>24.41</v>
      </c>
      <c r="U16" s="78">
        <f>SUMPRODUCT(LTA!F16:AJ16,LTA!F$102:AJ$102,LTA!F$104:AJ$104)</f>
        <v>61.019999999999996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55.370000000000005</v>
      </c>
      <c r="AB16" s="117">
        <f>-STOA!O16</f>
        <v>-320.25</v>
      </c>
      <c r="AC16">
        <f t="shared" si="0"/>
        <v>9.6495293082273257</v>
      </c>
      <c r="AD16">
        <f t="shared" si="1"/>
        <v>403.20639894161286</v>
      </c>
      <c r="AE16">
        <f>'IDT-1'!C16</f>
        <v>0</v>
      </c>
      <c r="AF16" s="26"/>
      <c r="AG16">
        <f t="shared" si="2"/>
        <v>403.20639894161286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7.5422868548617048</v>
      </c>
      <c r="F17">
        <f>GT_Spot!Q17</f>
        <v>0</v>
      </c>
      <c r="G17">
        <f>PPCL_NG!Q17</f>
        <v>-0.08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4.2771439999999998</v>
      </c>
      <c r="O17">
        <f>BYPL_ISGS_exbus!BB17</f>
        <v>480.81437473662351</v>
      </c>
      <c r="P17" s="77">
        <v>68.210000000000008</v>
      </c>
      <c r="Q17" s="77">
        <v>8.68</v>
      </c>
      <c r="R17" s="80">
        <v>0</v>
      </c>
      <c r="S17" s="80">
        <v>0</v>
      </c>
      <c r="T17" s="78">
        <f>SUMPRODUCT(LTA!F17:AJ17,LTA!F$101:AJ$101,LTA!F$104:AJ$104)</f>
        <v>23.77</v>
      </c>
      <c r="U17" s="78">
        <f>SUMPRODUCT(LTA!F17:AJ17,LTA!F$102:AJ$102,LTA!F$104:AJ$104)</f>
        <v>60.980000000000004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55.370000000000005</v>
      </c>
      <c r="AB17" s="117">
        <f>-STOA!O17</f>
        <v>-320.25</v>
      </c>
      <c r="AC17">
        <f t="shared" si="0"/>
        <v>9.5720238693255002</v>
      </c>
      <c r="AD17">
        <f t="shared" si="1"/>
        <v>434.65403069211482</v>
      </c>
      <c r="AE17">
        <f>'IDT-1'!C17</f>
        <v>0</v>
      </c>
      <c r="AF17" s="26"/>
      <c r="AG17">
        <f t="shared" si="2"/>
        <v>434.65403069211482</v>
      </c>
      <c r="AI17" s="75">
        <f>PXIL!I17</f>
        <v>0</v>
      </c>
      <c r="AJ17" s="75">
        <f>PXIL!O17</f>
        <v>0</v>
      </c>
      <c r="AK17" s="75">
        <f>RTM_IEX!I17</f>
        <v>4.83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7.5422868548617048</v>
      </c>
      <c r="F18">
        <f>GT_Spot!Q18</f>
        <v>0</v>
      </c>
      <c r="G18">
        <f>PPCL_NG!Q18</f>
        <v>-0.08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4.3268559999999994</v>
      </c>
      <c r="O18">
        <f>BYPL_ISGS_exbus!BB18</f>
        <v>486.54664337892353</v>
      </c>
      <c r="P18" s="77">
        <v>68.210000000000008</v>
      </c>
      <c r="Q18" s="77">
        <v>8.68</v>
      </c>
      <c r="R18" s="80">
        <v>0</v>
      </c>
      <c r="S18" s="80">
        <v>0</v>
      </c>
      <c r="T18" s="78">
        <f>SUMPRODUCT(LTA!F18:AJ18,LTA!F$101:AJ$101,LTA!F$104:AJ$104)</f>
        <v>23.11</v>
      </c>
      <c r="U18" s="78">
        <f>SUMPRODUCT(LTA!F18:AJ18,LTA!F$102:AJ$102,LTA!F$104:AJ$104)</f>
        <v>60.91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55.370000000000005</v>
      </c>
      <c r="AB18" s="117">
        <f>-STOA!O18</f>
        <v>-320.25</v>
      </c>
      <c r="AC18">
        <f t="shared" si="0"/>
        <v>9.884711762254577</v>
      </c>
      <c r="AD18">
        <f t="shared" si="1"/>
        <v>399.56332344148575</v>
      </c>
      <c r="AE18">
        <f>'IDT-1'!C18</f>
        <v>0</v>
      </c>
      <c r="AF18" s="26"/>
      <c r="AG18">
        <f t="shared" si="2"/>
        <v>399.56332344148575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7.8965058236272876</v>
      </c>
      <c r="F19">
        <f>GT_Spot!Q19</f>
        <v>0</v>
      </c>
      <c r="G19">
        <f>PPCL_NG!Q19</f>
        <v>-0.08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4.4052479999999985</v>
      </c>
      <c r="O19">
        <f>BYPL_ISGS_exbus!BB19</f>
        <v>486.54664337892353</v>
      </c>
      <c r="P19" s="77">
        <v>32.81</v>
      </c>
      <c r="Q19" s="77">
        <v>8.98</v>
      </c>
      <c r="R19" s="80">
        <v>0</v>
      </c>
      <c r="S19" s="80">
        <v>0</v>
      </c>
      <c r="T19" s="78">
        <f>SUMPRODUCT(LTA!F19:AJ19,LTA!F$101:AJ$101,LTA!F$104:AJ$104)</f>
        <v>22.45</v>
      </c>
      <c r="U19" s="78">
        <f>SUMPRODUCT(LTA!F19:AJ19,LTA!F$102:AJ$102,LTA!F$104:AJ$104)</f>
        <v>61.1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55.370000000000005</v>
      </c>
      <c r="AB19" s="117">
        <f>-STOA!O19</f>
        <v>-295.25</v>
      </c>
      <c r="AC19">
        <f t="shared" si="0"/>
        <v>9.0428150874479964</v>
      </c>
      <c r="AD19">
        <f t="shared" si="1"/>
        <v>425.26783108505805</v>
      </c>
      <c r="AE19">
        <f>'IDT-1'!C19</f>
        <v>0</v>
      </c>
      <c r="AF19" s="26"/>
      <c r="AG19">
        <f t="shared" si="2"/>
        <v>425.26783108505805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7.8965058236272876</v>
      </c>
      <c r="F20">
        <f>GT_Spot!Q20</f>
        <v>0</v>
      </c>
      <c r="G20">
        <f>PPCL_NG!Q20</f>
        <v>-0.08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4.4970239999999988</v>
      </c>
      <c r="O20">
        <f>BYPL_ISGS_exbus!BB20</f>
        <v>488.58603159212345</v>
      </c>
      <c r="P20" s="77">
        <v>32.81</v>
      </c>
      <c r="Q20" s="77">
        <v>8.98</v>
      </c>
      <c r="R20" s="80">
        <v>0</v>
      </c>
      <c r="S20" s="80">
        <v>0</v>
      </c>
      <c r="T20" s="78">
        <f>SUMPRODUCT(LTA!F20:AJ20,LTA!F$101:AJ$101,LTA!F$104:AJ$104)</f>
        <v>21.76</v>
      </c>
      <c r="U20" s="78">
        <f>SUMPRODUCT(LTA!F20:AJ20,LTA!F$102:AJ$102,LTA!F$104:AJ$104)</f>
        <v>61.04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55.370000000000005</v>
      </c>
      <c r="AB20" s="117">
        <f>-STOA!O20</f>
        <v>-295.25</v>
      </c>
      <c r="AC20">
        <f t="shared" si="0"/>
        <v>9.0549693325241556</v>
      </c>
      <c r="AD20">
        <f t="shared" si="1"/>
        <v>426.63684105318157</v>
      </c>
      <c r="AE20">
        <f>'IDT-1'!C20</f>
        <v>0</v>
      </c>
      <c r="AF20" s="26"/>
      <c r="AG20">
        <f t="shared" si="2"/>
        <v>426.63684105318157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7.8965058236272876</v>
      </c>
      <c r="F21">
        <f>GT_Spot!Q21</f>
        <v>0</v>
      </c>
      <c r="G21">
        <f>PPCL_NG!Q21</f>
        <v>-0.08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4.3039119999999995</v>
      </c>
      <c r="O21">
        <f>BYPL_ISGS_exbus!BB21</f>
        <v>501.86591165672337</v>
      </c>
      <c r="P21" s="77">
        <v>32.81</v>
      </c>
      <c r="Q21" s="77">
        <v>8.98</v>
      </c>
      <c r="R21" s="80">
        <v>0</v>
      </c>
      <c r="S21" s="80">
        <v>0</v>
      </c>
      <c r="T21" s="78">
        <f>SUMPRODUCT(LTA!F21:AJ21,LTA!F$101:AJ$101,LTA!F$104:AJ$104)</f>
        <v>21.79</v>
      </c>
      <c r="U21" s="78">
        <f>SUMPRODUCT(LTA!F21:AJ21,LTA!F$102:AJ$102,LTA!F$104:AJ$104)</f>
        <v>57.66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55.370000000000005</v>
      </c>
      <c r="AB21" s="117">
        <f>-STOA!O21</f>
        <v>-295.25</v>
      </c>
      <c r="AC21">
        <f t="shared" si="0"/>
        <v>9.3359716969809323</v>
      </c>
      <c r="AD21">
        <f t="shared" si="1"/>
        <v>414.09260675332467</v>
      </c>
      <c r="AE21">
        <f>'IDT-1'!C21</f>
        <v>0</v>
      </c>
      <c r="AF21" s="26"/>
      <c r="AG21">
        <f t="shared" si="2"/>
        <v>414.09260675332467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-22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7.8965058236272876</v>
      </c>
      <c r="F22">
        <f>GT_Spot!Q22</f>
        <v>0</v>
      </c>
      <c r="G22">
        <f>PPCL_NG!Q22</f>
        <v>-0.08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4.3411959999999992</v>
      </c>
      <c r="O22">
        <f>BYPL_ISGS_exbus!BB22</f>
        <v>518.69153828523565</v>
      </c>
      <c r="P22" s="77">
        <v>32.81</v>
      </c>
      <c r="Q22" s="77">
        <v>8.98</v>
      </c>
      <c r="R22" s="80">
        <v>0</v>
      </c>
      <c r="S22" s="80">
        <v>0</v>
      </c>
      <c r="T22" s="78">
        <f>SUMPRODUCT(LTA!F22:AJ22,LTA!F$101:AJ$101,LTA!F$104:AJ$104)</f>
        <v>21.86</v>
      </c>
      <c r="U22" s="78">
        <f>SUMPRODUCT(LTA!F22:AJ22,LTA!F$102:AJ$102,LTA!F$104:AJ$104)</f>
        <v>57.57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55.370000000000005</v>
      </c>
      <c r="AB22" s="117">
        <f>-STOA!O22</f>
        <v>-295.25</v>
      </c>
      <c r="AC22">
        <f t="shared" si="0"/>
        <v>9.5818487132559902</v>
      </c>
      <c r="AD22">
        <f t="shared" si="1"/>
        <v>419.68964036556207</v>
      </c>
      <c r="AE22">
        <f>'IDT-1'!C22</f>
        <v>0</v>
      </c>
      <c r="AF22" s="26"/>
      <c r="AG22">
        <f t="shared" si="2"/>
        <v>419.68964036556207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-33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7.8965058236272876</v>
      </c>
      <c r="F23">
        <f>GT_Spot!Q23</f>
        <v>0</v>
      </c>
      <c r="G23">
        <f>PPCL_NG!Q23</f>
        <v>-0.08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4.4281919999999992</v>
      </c>
      <c r="O23">
        <f>BYPL_ISGS_exbus!BB23</f>
        <v>515.04334292946112</v>
      </c>
      <c r="P23" s="77">
        <v>32.81</v>
      </c>
      <c r="Q23" s="77">
        <v>8.98</v>
      </c>
      <c r="R23" s="80">
        <v>0</v>
      </c>
      <c r="S23" s="80">
        <v>0</v>
      </c>
      <c r="T23" s="78">
        <f>SUMPRODUCT(LTA!F23:AJ23,LTA!F$101:AJ$101,LTA!F$104:AJ$104)</f>
        <v>21.1</v>
      </c>
      <c r="U23" s="78">
        <f>SUMPRODUCT(LTA!F23:AJ23,LTA!F$102:AJ$102,LTA!F$104:AJ$104)</f>
        <v>57.25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-12</v>
      </c>
      <c r="AA23" s="117">
        <f>STOA!I23</f>
        <v>55.370000000000005</v>
      </c>
      <c r="AB23" s="117">
        <f>-STOA!O23</f>
        <v>-245.25</v>
      </c>
      <c r="AC23">
        <f t="shared" si="0"/>
        <v>9.3101748433480953</v>
      </c>
      <c r="AD23">
        <f t="shared" si="1"/>
        <v>441.32011487969538</v>
      </c>
      <c r="AE23">
        <f>'IDT-1'!C23</f>
        <v>0</v>
      </c>
      <c r="AF23" s="26"/>
      <c r="AG23">
        <f t="shared" si="2"/>
        <v>441.32011487969538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7.8965058236272876</v>
      </c>
      <c r="F24">
        <f>GT_Spot!Q24</f>
        <v>0</v>
      </c>
      <c r="G24">
        <f>PPCL_NG!Q24</f>
        <v>-0.08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4.2169159999999986</v>
      </c>
      <c r="O24">
        <f>BYPL_ISGS_exbus!BB24</f>
        <v>526.65777334886104</v>
      </c>
      <c r="P24" s="77">
        <v>32.81</v>
      </c>
      <c r="Q24" s="77">
        <v>8.98</v>
      </c>
      <c r="R24" s="80">
        <v>0</v>
      </c>
      <c r="S24" s="80">
        <v>0</v>
      </c>
      <c r="T24" s="78">
        <f>SUMPRODUCT(LTA!F24:AJ24,LTA!F$101:AJ$101,LTA!F$104:AJ$104)</f>
        <v>20.350000000000001</v>
      </c>
      <c r="U24" s="78">
        <f>SUMPRODUCT(LTA!F24:AJ24,LTA!F$102:AJ$102,LTA!F$104:AJ$104)</f>
        <v>56.97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-17</v>
      </c>
      <c r="AA24" s="117">
        <f>STOA!I24</f>
        <v>55.370000000000005</v>
      </c>
      <c r="AB24" s="117">
        <f>-STOA!O24</f>
        <v>-245.25</v>
      </c>
      <c r="AC24">
        <f t="shared" si="0"/>
        <v>9.0463335013510022</v>
      </c>
      <c r="AD24">
        <f t="shared" si="1"/>
        <v>491.95711064109241</v>
      </c>
      <c r="AE24">
        <f>'IDT-1'!C24</f>
        <v>0</v>
      </c>
      <c r="AF24" s="26"/>
      <c r="AG24">
        <f t="shared" si="2"/>
        <v>491.95711064109241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7.8965058236272876</v>
      </c>
      <c r="F25">
        <f>GT_Spot!Q25</f>
        <v>0</v>
      </c>
      <c r="G25">
        <f>PPCL_NG!Q25</f>
        <v>-0.08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4.1433039999999988</v>
      </c>
      <c r="O25">
        <f>BYPL_ISGS_exbus!BB25</f>
        <v>531.79260290761363</v>
      </c>
      <c r="P25" s="77">
        <v>32.81</v>
      </c>
      <c r="Q25" s="77">
        <v>8.98</v>
      </c>
      <c r="R25" s="80">
        <v>0</v>
      </c>
      <c r="S25" s="80">
        <v>0</v>
      </c>
      <c r="T25" s="78">
        <f>SUMPRODUCT(LTA!F25:AJ25,LTA!F$101:AJ$101,LTA!F$104:AJ$104)</f>
        <v>19.809999999999999</v>
      </c>
      <c r="U25" s="78">
        <f>SUMPRODUCT(LTA!F25:AJ25,LTA!F$102:AJ$102,LTA!F$104:AJ$104)</f>
        <v>56.74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</v>
      </c>
      <c r="AA25" s="117">
        <f>STOA!I25</f>
        <v>55.370000000000005</v>
      </c>
      <c r="AB25" s="117">
        <f>-STOA!O25</f>
        <v>-245.25</v>
      </c>
      <c r="AC25">
        <f t="shared" si="0"/>
        <v>9.2616587663119301</v>
      </c>
      <c r="AD25">
        <f t="shared" si="1"/>
        <v>476.03300293488394</v>
      </c>
      <c r="AE25">
        <f>'IDT-1'!C25</f>
        <v>0</v>
      </c>
      <c r="AF25" s="26"/>
      <c r="AG25">
        <f t="shared" si="2"/>
        <v>476.03300293488394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7.8965058236272876</v>
      </c>
      <c r="F26">
        <f>GT_Spot!Q26</f>
        <v>0</v>
      </c>
      <c r="G26">
        <f>PPCL_NG!Q26</f>
        <v>-0.08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4.0151999999999992</v>
      </c>
      <c r="O26">
        <f>BYPL_ISGS_exbus!BB26</f>
        <v>525.37814752301858</v>
      </c>
      <c r="P26" s="77">
        <v>32.81</v>
      </c>
      <c r="Q26" s="77">
        <v>8.98</v>
      </c>
      <c r="R26" s="80">
        <v>0</v>
      </c>
      <c r="S26" s="80">
        <v>0</v>
      </c>
      <c r="T26" s="78">
        <f>SUMPRODUCT(LTA!F26:AJ26,LTA!F$101:AJ$101,LTA!F$104:AJ$104)</f>
        <v>19.239999999999998</v>
      </c>
      <c r="U26" s="78">
        <f>SUMPRODUCT(LTA!F26:AJ26,LTA!F$102:AJ$102,LTA!F$104:AJ$104)</f>
        <v>56.35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</v>
      </c>
      <c r="AA26" s="117">
        <f>STOA!I26</f>
        <v>55.370000000000005</v>
      </c>
      <c r="AB26" s="117">
        <f>-STOA!O26</f>
        <v>-245.25</v>
      </c>
      <c r="AC26">
        <f t="shared" si="0"/>
        <v>8.884901780450658</v>
      </c>
      <c r="AD26">
        <f t="shared" si="1"/>
        <v>503.90720053615024</v>
      </c>
      <c r="AE26">
        <f>'IDT-1'!C26</f>
        <v>0</v>
      </c>
      <c r="AF26" s="26"/>
      <c r="AG26">
        <f t="shared" si="2"/>
        <v>503.90720053615024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7.8965058236272876</v>
      </c>
      <c r="F27">
        <f>GT_Spot!Q27</f>
        <v>0</v>
      </c>
      <c r="G27">
        <f>PPCL_NG!Q27</f>
        <v>-0.08</v>
      </c>
      <c r="H27">
        <f>PPCL_Spot!Q27</f>
        <v>0</v>
      </c>
      <c r="I27">
        <f>Bawana_NG!Q27</f>
        <v>47.56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3.8679759999999992</v>
      </c>
      <c r="O27">
        <f>BYPL_ISGS_exbus!BB27</f>
        <v>515.35369425046633</v>
      </c>
      <c r="P27" s="77">
        <v>38.6</v>
      </c>
      <c r="Q27" s="77">
        <v>8.98</v>
      </c>
      <c r="R27" s="80">
        <v>4.9800000000000004</v>
      </c>
      <c r="S27" s="80">
        <v>0</v>
      </c>
      <c r="T27" s="78">
        <f>SUMPRODUCT(LTA!F27:AJ27,LTA!F$101:AJ$101,LTA!F$104:AJ$104)</f>
        <v>17.72</v>
      </c>
      <c r="U27" s="78">
        <f>SUMPRODUCT(LTA!F27:AJ27,LTA!F$102:AJ$102,LTA!F$104:AJ$104)</f>
        <v>56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55.370000000000005</v>
      </c>
      <c r="AB27" s="117">
        <f>-STOA!O27</f>
        <v>-232.89</v>
      </c>
      <c r="AC27">
        <f t="shared" si="0"/>
        <v>9.0344893182978687</v>
      </c>
      <c r="AD27">
        <f t="shared" si="1"/>
        <v>549.60368675579582</v>
      </c>
      <c r="AE27">
        <f>'IDT-1'!C27</f>
        <v>0</v>
      </c>
      <c r="AF27" s="26"/>
      <c r="AG27">
        <f t="shared" si="2"/>
        <v>549.60368675579582</v>
      </c>
      <c r="AI27" s="75">
        <f>PXIL!I27</f>
        <v>0</v>
      </c>
      <c r="AJ27" s="75">
        <f>PXIL!O27</f>
        <v>0</v>
      </c>
      <c r="AK27" s="75">
        <f>RTM_IEX!I27</f>
        <v>33.78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7.8965058236272876</v>
      </c>
      <c r="F28">
        <f>GT_Spot!Q28</f>
        <v>0</v>
      </c>
      <c r="G28">
        <f>PPCL_NG!Q28</f>
        <v>-0.08</v>
      </c>
      <c r="H28">
        <f>PPCL_Spot!Q28</f>
        <v>0</v>
      </c>
      <c r="I28">
        <f>Bawana_NG!Q28</f>
        <v>47.56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4.0056399999999996</v>
      </c>
      <c r="O28">
        <f>BYPL_ISGS_exbus!BB28</f>
        <v>511.98428580410359</v>
      </c>
      <c r="P28" s="77">
        <v>57.9</v>
      </c>
      <c r="Q28" s="77">
        <v>22.11</v>
      </c>
      <c r="R28" s="80">
        <v>9.15</v>
      </c>
      <c r="S28" s="80">
        <v>0</v>
      </c>
      <c r="T28" s="78">
        <f>SUMPRODUCT(LTA!F28:AJ28,LTA!F$101:AJ$101,LTA!F$104:AJ$104)</f>
        <v>16.34</v>
      </c>
      <c r="U28" s="78">
        <f>SUMPRODUCT(LTA!F28:AJ28,LTA!F$102:AJ$102,LTA!F$104:AJ$104)</f>
        <v>66.8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55.370000000000005</v>
      </c>
      <c r="AB28" s="117">
        <f>-STOA!O28</f>
        <v>-232.89</v>
      </c>
      <c r="AC28">
        <f t="shared" si="0"/>
        <v>9.3261059671698767</v>
      </c>
      <c r="AD28">
        <f t="shared" si="1"/>
        <v>582.45032566056102</v>
      </c>
      <c r="AE28">
        <f>'IDT-1'!C28</f>
        <v>0</v>
      </c>
      <c r="AF28" s="26"/>
      <c r="AG28">
        <f t="shared" si="2"/>
        <v>582.45032566056102</v>
      </c>
      <c r="AI28" s="75">
        <f>PXIL!I28</f>
        <v>0</v>
      </c>
      <c r="AJ28" s="75">
        <f>PXIL!O28</f>
        <v>0</v>
      </c>
      <c r="AK28" s="75">
        <f>RTM_IEX!I28</f>
        <v>24.13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7.8965058236272876</v>
      </c>
      <c r="F29">
        <f>GT_Spot!Q29</f>
        <v>0</v>
      </c>
      <c r="G29">
        <f>PPCL_NG!Q29</f>
        <v>-0.08</v>
      </c>
      <c r="H29">
        <f>PPCL_Spot!Q29</f>
        <v>0</v>
      </c>
      <c r="I29">
        <f>Bawana_NG!Q29</f>
        <v>47.56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3.9922559999999994</v>
      </c>
      <c r="O29">
        <f>BYPL_ISGS_exbus!BB29</f>
        <v>519.31211042724306</v>
      </c>
      <c r="P29" s="77">
        <v>68.209999999999994</v>
      </c>
      <c r="Q29" s="77">
        <v>22.110000000000003</v>
      </c>
      <c r="R29" s="80">
        <v>16.440000000000001</v>
      </c>
      <c r="S29" s="80">
        <v>0</v>
      </c>
      <c r="T29" s="78">
        <f>SUMPRODUCT(LTA!F29:AJ29,LTA!F$101:AJ$101,LTA!F$104:AJ$104)</f>
        <v>15.969999999999999</v>
      </c>
      <c r="U29" s="78">
        <f>SUMPRODUCT(LTA!F29:AJ29,LTA!F$102:AJ$102,LTA!F$104:AJ$104)</f>
        <v>109.55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-9</v>
      </c>
      <c r="AA29" s="117">
        <f>STOA!I29</f>
        <v>55.370000000000005</v>
      </c>
      <c r="AB29" s="117">
        <f>-STOA!O29</f>
        <v>-232.89</v>
      </c>
      <c r="AC29">
        <f t="shared" si="0"/>
        <v>9.8707761923532615</v>
      </c>
      <c r="AD29">
        <f t="shared" si="1"/>
        <v>625.72009605851724</v>
      </c>
      <c r="AE29">
        <f>'IDT-1'!C29</f>
        <v>0</v>
      </c>
      <c r="AF29" s="26"/>
      <c r="AG29">
        <f t="shared" si="2"/>
        <v>625.72009605851724</v>
      </c>
      <c r="AI29" s="75">
        <f>PXIL!I29</f>
        <v>0</v>
      </c>
      <c r="AJ29" s="75">
        <f>PXIL!O29</f>
        <v>0</v>
      </c>
      <c r="AK29" s="75">
        <f>RTM_IEX!I29</f>
        <v>9.65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7.8965058236272876</v>
      </c>
      <c r="F30">
        <f>GT_Spot!Q30</f>
        <v>0</v>
      </c>
      <c r="G30">
        <f>PPCL_NG!Q30</f>
        <v>-0.08</v>
      </c>
      <c r="H30">
        <f>PPCL_Spot!Q30</f>
        <v>0</v>
      </c>
      <c r="I30">
        <f>Bawana_NG!Q30</f>
        <v>54.997413590406772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3.9329839999999989</v>
      </c>
      <c r="O30">
        <f>BYPL_ISGS_exbus!BB30</f>
        <v>539.2721378300804</v>
      </c>
      <c r="P30" s="77">
        <v>68.209999999999994</v>
      </c>
      <c r="Q30" s="77">
        <v>22.110000000000003</v>
      </c>
      <c r="R30" s="80">
        <v>25.899999999999995</v>
      </c>
      <c r="S30" s="80">
        <v>0</v>
      </c>
      <c r="T30" s="78">
        <f>SUMPRODUCT(LTA!F30:AJ30,LTA!F$101:AJ$101,LTA!F$104:AJ$104)</f>
        <v>16.32</v>
      </c>
      <c r="U30" s="78">
        <f>SUMPRODUCT(LTA!F30:AJ30,LTA!F$102:AJ$102,LTA!F$104:AJ$104)</f>
        <v>109.12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-15</v>
      </c>
      <c r="AA30" s="117">
        <f>STOA!I30</f>
        <v>55.53</v>
      </c>
      <c r="AB30" s="117">
        <f>-STOA!O30</f>
        <v>-232.89</v>
      </c>
      <c r="AC30">
        <f t="shared" si="0"/>
        <v>10.163652844626981</v>
      </c>
      <c r="AD30">
        <f t="shared" si="1"/>
        <v>646.65538839948749</v>
      </c>
      <c r="AE30">
        <f>'IDT-1'!C30</f>
        <v>0</v>
      </c>
      <c r="AF30" s="26"/>
      <c r="AG30">
        <f t="shared" si="2"/>
        <v>646.65538839948749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20.91</v>
      </c>
      <c r="F31">
        <f>GT_Spot!Q31</f>
        <v>0</v>
      </c>
      <c r="G31">
        <f>PPCL_NG!Q31</f>
        <v>-0.08</v>
      </c>
      <c r="H31">
        <f>PPCL_Spot!Q31</f>
        <v>0</v>
      </c>
      <c r="I31">
        <f>Bawana_NG!Q31</f>
        <v>54.997413590406772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4.0792519999999994</v>
      </c>
      <c r="O31">
        <f>BYPL_ISGS_exbus!BB31</f>
        <v>528.52204767002047</v>
      </c>
      <c r="P31" s="77">
        <v>68.209999999999994</v>
      </c>
      <c r="Q31" s="77">
        <v>22.110000000000003</v>
      </c>
      <c r="R31" s="80">
        <v>25.899999999999995</v>
      </c>
      <c r="S31" s="80">
        <v>0</v>
      </c>
      <c r="T31" s="78">
        <f>SUMPRODUCT(LTA!F31:AJ31,LTA!F$101:AJ$101,LTA!F$104:AJ$104)</f>
        <v>23.35</v>
      </c>
      <c r="U31" s="78">
        <f>SUMPRODUCT(LTA!F31:AJ31,LTA!F$102:AJ$102,LTA!F$104:AJ$104)</f>
        <v>108.81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-5</v>
      </c>
      <c r="AA31" s="117">
        <f>STOA!I31</f>
        <v>58.000000000000007</v>
      </c>
      <c r="AB31" s="117">
        <f>-STOA!O31</f>
        <v>-232.89</v>
      </c>
      <c r="AC31">
        <f t="shared" si="0"/>
        <v>10.43170868314858</v>
      </c>
      <c r="AD31">
        <f t="shared" si="1"/>
        <v>696.9370045772788</v>
      </c>
      <c r="AE31">
        <f>'IDT-1'!C31</f>
        <v>0</v>
      </c>
      <c r="AF31" s="26"/>
      <c r="AG31">
        <f t="shared" si="2"/>
        <v>696.9370045772788</v>
      </c>
      <c r="AI31" s="75">
        <f>PXIL!I31</f>
        <v>0</v>
      </c>
      <c r="AJ31" s="75">
        <f>PXIL!O31</f>
        <v>0</v>
      </c>
      <c r="AK31" s="75">
        <f>RTM_IEX!I31</f>
        <v>28.95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20.91</v>
      </c>
      <c r="F32">
        <f>GT_Spot!Q32</f>
        <v>0</v>
      </c>
      <c r="G32">
        <f>PPCL_NG!Q32</f>
        <v>-0.08</v>
      </c>
      <c r="H32">
        <f>PPCL_Spot!Q32</f>
        <v>0</v>
      </c>
      <c r="I32">
        <f>Bawana_NG!Q32</f>
        <v>54.997413590406772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4.0515279999999994</v>
      </c>
      <c r="O32">
        <f>BYPL_ISGS_exbus!BB32</f>
        <v>517.18265227896916</v>
      </c>
      <c r="P32" s="77">
        <v>68.209999999999994</v>
      </c>
      <c r="Q32" s="77">
        <v>22.110000000000003</v>
      </c>
      <c r="R32" s="80">
        <v>25.899999999999995</v>
      </c>
      <c r="S32" s="80">
        <v>0</v>
      </c>
      <c r="T32" s="78">
        <f>SUMPRODUCT(LTA!F32:AJ32,LTA!F$101:AJ$101,LTA!F$104:AJ$104)</f>
        <v>32.409999999999997</v>
      </c>
      <c r="U32" s="78">
        <f>SUMPRODUCT(LTA!F32:AJ32,LTA!F$102:AJ$102,LTA!F$104:AJ$104)</f>
        <v>108.44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-15</v>
      </c>
      <c r="AA32" s="117">
        <f>STOA!I32</f>
        <v>62.830000000000005</v>
      </c>
      <c r="AB32" s="117">
        <f>-STOA!O32</f>
        <v>-232.89</v>
      </c>
      <c r="AC32">
        <f t="shared" si="0"/>
        <v>10.454515307729285</v>
      </c>
      <c r="AD32">
        <f t="shared" si="1"/>
        <v>679.41707856164658</v>
      </c>
      <c r="AE32">
        <f>'IDT-1'!C32</f>
        <v>0</v>
      </c>
      <c r="AF32" s="26"/>
      <c r="AG32">
        <f t="shared" si="2"/>
        <v>679.41707856164658</v>
      </c>
      <c r="AI32" s="75">
        <f>PXIL!I32</f>
        <v>0</v>
      </c>
      <c r="AJ32" s="75">
        <f>PXIL!O32</f>
        <v>0</v>
      </c>
      <c r="AK32" s="75">
        <f>RTM_IEX!I32</f>
        <v>19.3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7.8965058236272876</v>
      </c>
      <c r="F33">
        <f>GT_Spot!Q33</f>
        <v>0</v>
      </c>
      <c r="G33">
        <f>PPCL_NG!Q33</f>
        <v>-0.08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4.1939719999999987</v>
      </c>
      <c r="O33">
        <f>BYPL_ISGS_exbus!BB33</f>
        <v>520.93021131012063</v>
      </c>
      <c r="P33" s="77">
        <v>68.209999999999994</v>
      </c>
      <c r="Q33" s="77">
        <v>22.110000000000003</v>
      </c>
      <c r="R33" s="80">
        <v>25.899999999999995</v>
      </c>
      <c r="S33" s="80">
        <v>0</v>
      </c>
      <c r="T33" s="78">
        <f>SUMPRODUCT(LTA!F33:AJ33,LTA!F$101:AJ$101,LTA!F$104:AJ$104)</f>
        <v>43.949999999999996</v>
      </c>
      <c r="U33" s="78">
        <f>SUMPRODUCT(LTA!F33:AJ33,LTA!F$102:AJ$102,LTA!F$104:AJ$104)</f>
        <v>107.98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65.87</v>
      </c>
      <c r="AB33" s="117">
        <f>-STOA!O33</f>
        <v>-232.89</v>
      </c>
      <c r="AC33">
        <f t="shared" si="0"/>
        <v>10.195495433222828</v>
      </c>
      <c r="AD33">
        <f t="shared" si="1"/>
        <v>680.37519370052519</v>
      </c>
      <c r="AE33">
        <f>'IDT-1'!C33</f>
        <v>0</v>
      </c>
      <c r="AF33" s="26"/>
      <c r="AG33">
        <f t="shared" si="2"/>
        <v>680.37519370052519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7.8965058236272876</v>
      </c>
      <c r="F34">
        <f>GT_Spot!Q34</f>
        <v>0</v>
      </c>
      <c r="G34">
        <f>PPCL_NG!Q34</f>
        <v>-0.08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4.0974159999999991</v>
      </c>
      <c r="O34">
        <f>BYPL_ISGS_exbus!BB34</f>
        <v>512.67026246926935</v>
      </c>
      <c r="P34" s="77">
        <v>68.209999999999994</v>
      </c>
      <c r="Q34" s="77">
        <v>22.110000000000003</v>
      </c>
      <c r="R34" s="80">
        <v>25.899999999999995</v>
      </c>
      <c r="S34" s="80">
        <v>0</v>
      </c>
      <c r="T34" s="78">
        <f>SUMPRODUCT(LTA!F34:AJ34,LTA!F$101:AJ$101,LTA!F$104:AJ$104)</f>
        <v>53.820000000000007</v>
      </c>
      <c r="U34" s="78">
        <f>SUMPRODUCT(LTA!F34:AJ34,LTA!F$102:AJ$102,LTA!F$104:AJ$104)</f>
        <v>107.56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70.37</v>
      </c>
      <c r="AB34" s="117">
        <f>-STOA!O34</f>
        <v>-232.89</v>
      </c>
      <c r="AC34">
        <f t="shared" si="0"/>
        <v>10.244718190623336</v>
      </c>
      <c r="AD34">
        <f t="shared" si="1"/>
        <v>685.91946610227353</v>
      </c>
      <c r="AE34">
        <f>'IDT-1'!C34</f>
        <v>0</v>
      </c>
      <c r="AF34" s="26"/>
      <c r="AG34">
        <f t="shared" si="2"/>
        <v>685.91946610227353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7.5422868548617048</v>
      </c>
      <c r="F35">
        <f>GT_Spot!Q35</f>
        <v>0</v>
      </c>
      <c r="G35">
        <f>PPCL_NG!Q35</f>
        <v>-0.08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4.1710279999999997</v>
      </c>
      <c r="O35">
        <f>BYPL_ISGS_exbus!BB35</f>
        <v>487.81925227739373</v>
      </c>
      <c r="P35" s="77">
        <v>68.209999999999994</v>
      </c>
      <c r="Q35" s="77">
        <v>22.110000000000003</v>
      </c>
      <c r="R35" s="80">
        <v>25.899999999999995</v>
      </c>
      <c r="S35" s="80">
        <v>0</v>
      </c>
      <c r="T35" s="78">
        <f>SUMPRODUCT(LTA!F35:AJ35,LTA!F$101:AJ$101,LTA!F$104:AJ$104)</f>
        <v>65.399999999999991</v>
      </c>
      <c r="U35" s="78">
        <f>SUMPRODUCT(LTA!F35:AJ35,LTA!F$102:AJ$102,LTA!F$104:AJ$104)</f>
        <v>107.35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73.37</v>
      </c>
      <c r="AB35" s="117">
        <f>-STOA!O35</f>
        <v>-232.89</v>
      </c>
      <c r="AC35">
        <f t="shared" si="0"/>
        <v>10.593922335719459</v>
      </c>
      <c r="AD35">
        <f t="shared" si="1"/>
        <v>624.8086447965361</v>
      </c>
      <c r="AE35">
        <f>'IDT-1'!C35</f>
        <v>0</v>
      </c>
      <c r="AF35" s="26"/>
      <c r="AG35">
        <f t="shared" si="2"/>
        <v>624.8086447965361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7.5422868548617048</v>
      </c>
      <c r="F36">
        <f>GT_Spot!Q36</f>
        <v>0</v>
      </c>
      <c r="G36">
        <f>PPCL_NG!Q36</f>
        <v>-0.08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4.1480839999999999</v>
      </c>
      <c r="O36">
        <f>BYPL_ISGS_exbus!BB36</f>
        <v>486.88604872551912</v>
      </c>
      <c r="P36" s="77">
        <v>68.209999999999994</v>
      </c>
      <c r="Q36" s="77">
        <v>22.110000000000003</v>
      </c>
      <c r="R36" s="80">
        <v>25.899999999999995</v>
      </c>
      <c r="S36" s="80">
        <v>0</v>
      </c>
      <c r="T36" s="78">
        <f>SUMPRODUCT(LTA!F36:AJ36,LTA!F$101:AJ$101,LTA!F$104:AJ$104)</f>
        <v>76.069999999999993</v>
      </c>
      <c r="U36" s="78">
        <f>SUMPRODUCT(LTA!F36:AJ36,LTA!F$102:AJ$102,LTA!F$104:AJ$104)</f>
        <v>106.45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79.37</v>
      </c>
      <c r="AB36" s="117">
        <f>-STOA!O36</f>
        <v>-232.89</v>
      </c>
      <c r="AC36">
        <f t="shared" si="0"/>
        <v>10.724284237262962</v>
      </c>
      <c r="AD36">
        <f t="shared" si="1"/>
        <v>639.49213534311798</v>
      </c>
      <c r="AE36">
        <f>'IDT-1'!C36</f>
        <v>0</v>
      </c>
      <c r="AF36" s="26"/>
      <c r="AG36">
        <f t="shared" si="2"/>
        <v>639.49213534311798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-50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7.5422868548617048</v>
      </c>
      <c r="F37">
        <f>GT_Spot!Q37</f>
        <v>0</v>
      </c>
      <c r="G37">
        <f>PPCL_NG!Q37</f>
        <v>-0.08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4.1021959999999993</v>
      </c>
      <c r="O37">
        <f>BYPL_ISGS_exbus!BB37</f>
        <v>486.17109785776745</v>
      </c>
      <c r="P37" s="77">
        <v>68.209999999999994</v>
      </c>
      <c r="Q37" s="77">
        <v>22.110000000000003</v>
      </c>
      <c r="R37" s="80">
        <v>25.899999999999995</v>
      </c>
      <c r="S37" s="80">
        <v>0</v>
      </c>
      <c r="T37" s="78">
        <f>SUMPRODUCT(LTA!F37:AJ37,LTA!F$101:AJ$101,LTA!F$104:AJ$104)</f>
        <v>88.77</v>
      </c>
      <c r="U37" s="78">
        <f>SUMPRODUCT(LTA!F37:AJ37,LTA!F$102:AJ$102,LTA!F$104:AJ$104)</f>
        <v>105.50999999999999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82.37</v>
      </c>
      <c r="AB37" s="117">
        <f>-STOA!O37</f>
        <v>-232.89</v>
      </c>
      <c r="AC37">
        <f t="shared" si="0"/>
        <v>10.829720600182355</v>
      </c>
      <c r="AD37">
        <f t="shared" si="1"/>
        <v>655.38586011244684</v>
      </c>
      <c r="AE37">
        <f>'IDT-1'!C37</f>
        <v>0</v>
      </c>
      <c r="AF37" s="26"/>
      <c r="AG37">
        <f t="shared" si="2"/>
        <v>655.38586011244684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-48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7.5422868548617048</v>
      </c>
      <c r="F38">
        <f>GT_Spot!Q38</f>
        <v>0</v>
      </c>
      <c r="G38">
        <f>PPCL_NG!Q38</f>
        <v>-0.08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4.0744719999999992</v>
      </c>
      <c r="O38">
        <f>BYPL_ISGS_exbus!BB38</f>
        <v>480.01280768405047</v>
      </c>
      <c r="P38" s="77">
        <v>68.209999999999994</v>
      </c>
      <c r="Q38" s="77">
        <v>22.110000000000003</v>
      </c>
      <c r="R38" s="80">
        <v>25.899999999999995</v>
      </c>
      <c r="S38" s="80">
        <v>0</v>
      </c>
      <c r="T38" s="78">
        <f>SUMPRODUCT(LTA!F38:AJ38,LTA!F$101:AJ$101,LTA!F$104:AJ$104)</f>
        <v>88.960000000000008</v>
      </c>
      <c r="U38" s="78">
        <f>SUMPRODUCT(LTA!F38:AJ38,LTA!F$102:AJ$102,LTA!F$104:AJ$104)</f>
        <v>105.19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86.27000000000001</v>
      </c>
      <c r="AB38" s="117">
        <f>-STOA!O38</f>
        <v>-232.89</v>
      </c>
      <c r="AC38">
        <f t="shared" si="0"/>
        <v>10.781825292887062</v>
      </c>
      <c r="AD38">
        <f t="shared" si="1"/>
        <v>656.01774124602514</v>
      </c>
      <c r="AE38">
        <f>'IDT-1'!C38</f>
        <v>0</v>
      </c>
      <c r="AF38" s="26"/>
      <c r="AG38">
        <f t="shared" si="2"/>
        <v>656.01774124602514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-45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7.4787282577701726</v>
      </c>
      <c r="F39">
        <f>GT_Spot!Q39</f>
        <v>0</v>
      </c>
      <c r="G39">
        <f>PPCL_NG!Q39</f>
        <v>-0.08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4.2723639999999996</v>
      </c>
      <c r="O39">
        <f>BYPL_ISGS_exbus!BB39</f>
        <v>476.27819087471784</v>
      </c>
      <c r="P39" s="77">
        <v>68.209999999999994</v>
      </c>
      <c r="Q39" s="77">
        <v>22.110000000000003</v>
      </c>
      <c r="R39" s="80">
        <v>25.899999999999995</v>
      </c>
      <c r="S39" s="80">
        <v>0</v>
      </c>
      <c r="T39" s="78">
        <f>SUMPRODUCT(LTA!F39:AJ39,LTA!F$101:AJ$101,LTA!F$104:AJ$104)</f>
        <v>98.320000000000007</v>
      </c>
      <c r="U39" s="78">
        <f>SUMPRODUCT(LTA!F39:AJ39,LTA!F$102:AJ$102,LTA!F$104:AJ$104)</f>
        <v>104.92999999999999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88.97</v>
      </c>
      <c r="AB39" s="117">
        <f>-STOA!O39</f>
        <v>-232.89</v>
      </c>
      <c r="AC39">
        <f t="shared" si="0"/>
        <v>10.853982798910529</v>
      </c>
      <c r="AD39">
        <f t="shared" si="1"/>
        <v>664.14530033357755</v>
      </c>
      <c r="AE39">
        <f>'IDT-1'!C39</f>
        <v>0</v>
      </c>
      <c r="AF39" s="26"/>
      <c r="AG39">
        <f t="shared" si="2"/>
        <v>664.14530033357755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7.4787282577701726</v>
      </c>
      <c r="F40">
        <f>GT_Spot!Q40</f>
        <v>0</v>
      </c>
      <c r="G40">
        <f>PPCL_NG!Q40</f>
        <v>-0.08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4.3364159999999989</v>
      </c>
      <c r="O40">
        <f>BYPL_ISGS_exbus!BB40</f>
        <v>472.49774664922671</v>
      </c>
      <c r="P40" s="77">
        <v>68.209999999999994</v>
      </c>
      <c r="Q40" s="77">
        <v>22.110000000000003</v>
      </c>
      <c r="R40" s="80">
        <v>25.899999999999995</v>
      </c>
      <c r="S40" s="80">
        <v>0</v>
      </c>
      <c r="T40" s="78">
        <f>SUMPRODUCT(LTA!F40:AJ40,LTA!F$101:AJ$101,LTA!F$104:AJ$104)</f>
        <v>108.04</v>
      </c>
      <c r="U40" s="78">
        <f>SUMPRODUCT(LTA!F40:AJ40,LTA!F$102:AJ$102,LTA!F$104:AJ$104)</f>
        <v>105.84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91.37</v>
      </c>
      <c r="AB40" s="117">
        <f>-STOA!O40</f>
        <v>-232.89</v>
      </c>
      <c r="AC40">
        <f t="shared" si="0"/>
        <v>10.785014379448887</v>
      </c>
      <c r="AD40">
        <f t="shared" si="1"/>
        <v>690.52787652754807</v>
      </c>
      <c r="AE40">
        <f>'IDT-1'!C40</f>
        <v>0</v>
      </c>
      <c r="AF40" s="26"/>
      <c r="AG40">
        <f t="shared" si="2"/>
        <v>690.52787652754807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-28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7.4787282577701726</v>
      </c>
      <c r="F41">
        <f>GT_Spot!Q41</f>
        <v>0</v>
      </c>
      <c r="G41">
        <f>PPCL_NG!Q41</f>
        <v>-0.08</v>
      </c>
      <c r="H41">
        <f>PPCL_Spot!Q41</f>
        <v>0</v>
      </c>
      <c r="I41">
        <f>Bawana_NG!Q41</f>
        <v>54.997413590406772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4.1710279999999997</v>
      </c>
      <c r="O41">
        <f>BYPL_ISGS_exbus!BB41</f>
        <v>489.4130055493186</v>
      </c>
      <c r="P41" s="77">
        <v>68.209999999999994</v>
      </c>
      <c r="Q41" s="77">
        <v>22.110000000000003</v>
      </c>
      <c r="R41" s="80">
        <v>25.899999999999995</v>
      </c>
      <c r="S41" s="80">
        <v>0</v>
      </c>
      <c r="T41" s="78">
        <f>SUMPRODUCT(LTA!F41:AJ41,LTA!F$101:AJ$101,LTA!F$104:AJ$104)</f>
        <v>117.14999999999999</v>
      </c>
      <c r="U41" s="78">
        <f>SUMPRODUCT(LTA!F41:AJ41,LTA!F$102:AJ$102,LTA!F$104:AJ$104)</f>
        <v>105.61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97.37</v>
      </c>
      <c r="AB41" s="117">
        <f>-STOA!O41</f>
        <v>-232.89</v>
      </c>
      <c r="AC41">
        <f t="shared" si="0"/>
        <v>11.081090738009665</v>
      </c>
      <c r="AD41">
        <f t="shared" si="1"/>
        <v>719.8590846594858</v>
      </c>
      <c r="AE41">
        <f>'IDT-1'!C41</f>
        <v>0</v>
      </c>
      <c r="AF41" s="26"/>
      <c r="AG41">
        <f t="shared" si="2"/>
        <v>719.8590846594858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-30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7.4787282577701726</v>
      </c>
      <c r="F42">
        <f>GT_Spot!Q42</f>
        <v>0</v>
      </c>
      <c r="G42">
        <f>PPCL_NG!Q42</f>
        <v>-0.08</v>
      </c>
      <c r="H42">
        <f>PPCL_Spot!Q42</f>
        <v>0</v>
      </c>
      <c r="I42">
        <f>Bawana_NG!Q42</f>
        <v>54.997413590406772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4.364139999999999</v>
      </c>
      <c r="O42">
        <f>BYPL_ISGS_exbus!BB42</f>
        <v>489.39708097144307</v>
      </c>
      <c r="P42" s="77">
        <v>68.209999999999994</v>
      </c>
      <c r="Q42" s="77">
        <v>22.110000000000003</v>
      </c>
      <c r="R42" s="80">
        <v>25.899999999999995</v>
      </c>
      <c r="S42" s="80">
        <v>0</v>
      </c>
      <c r="T42" s="78">
        <f>SUMPRODUCT(LTA!F42:AJ42,LTA!F$101:AJ$101,LTA!F$104:AJ$104)</f>
        <v>125.99000000000001</v>
      </c>
      <c r="U42" s="78">
        <f>SUMPRODUCT(LTA!F42:AJ42,LTA!F$102:AJ$102,LTA!F$104:AJ$104)</f>
        <v>105.74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100.37</v>
      </c>
      <c r="AB42" s="117">
        <f>-STOA!O42</f>
        <v>-232.89</v>
      </c>
      <c r="AC42">
        <f t="shared" si="0"/>
        <v>11.543111088212173</v>
      </c>
      <c r="AD42">
        <f t="shared" si="1"/>
        <v>691.54425173140794</v>
      </c>
      <c r="AE42">
        <f>'IDT-1'!C42</f>
        <v>0</v>
      </c>
      <c r="AF42" s="26"/>
      <c r="AG42">
        <f t="shared" si="2"/>
        <v>691.54425173140794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-70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7.4787282577701726</v>
      </c>
      <c r="F43">
        <f>GT_Spot!Q43</f>
        <v>0</v>
      </c>
      <c r="G43">
        <f>PPCL_NG!Q43</f>
        <v>-0.08</v>
      </c>
      <c r="H43">
        <f>PPCL_Spot!Q43</f>
        <v>0</v>
      </c>
      <c r="I43">
        <f>Bawana_NG!Q43</f>
        <v>48.582248969955089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4.3039119999999995</v>
      </c>
      <c r="O43">
        <f>BYPL_ISGS_exbus!BB43</f>
        <v>462.0573486808043</v>
      </c>
      <c r="P43" s="77">
        <v>68.209999999999994</v>
      </c>
      <c r="Q43" s="77">
        <v>22.110000000000003</v>
      </c>
      <c r="R43" s="80">
        <v>25.899999999999995</v>
      </c>
      <c r="S43" s="80">
        <v>0</v>
      </c>
      <c r="T43" s="78">
        <f>SUMPRODUCT(LTA!F43:AJ43,LTA!F$101:AJ$101,LTA!F$104:AJ$104)</f>
        <v>134.43</v>
      </c>
      <c r="U43" s="78">
        <f>SUMPRODUCT(LTA!F43:AJ43,LTA!F$102:AJ$102,LTA!F$104:AJ$104)</f>
        <v>105.8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103.37</v>
      </c>
      <c r="AB43" s="117">
        <f>-STOA!O43</f>
        <v>-232.89</v>
      </c>
      <c r="AC43">
        <f t="shared" si="0"/>
        <v>10.725269062440905</v>
      </c>
      <c r="AD43">
        <f t="shared" si="1"/>
        <v>740.0469688460887</v>
      </c>
      <c r="AE43">
        <f>'IDT-1'!C43</f>
        <v>0</v>
      </c>
      <c r="AF43" s="26"/>
      <c r="AG43">
        <f t="shared" si="2"/>
        <v>740.0469688460887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7.4787282577701726</v>
      </c>
      <c r="F44">
        <f>GT_Spot!Q44</f>
        <v>0</v>
      </c>
      <c r="G44">
        <f>PPCL_NG!Q44</f>
        <v>-0.08</v>
      </c>
      <c r="H44">
        <f>PPCL_Spot!Q44</f>
        <v>0</v>
      </c>
      <c r="I44">
        <f>Bawana_NG!Q44</f>
        <v>48.582248969955089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4.2580239999999989</v>
      </c>
      <c r="O44">
        <f>BYPL_ISGS_exbus!BB44</f>
        <v>461.90742368890415</v>
      </c>
      <c r="P44" s="77">
        <v>68.209999999999994</v>
      </c>
      <c r="Q44" s="77">
        <v>22.110000000000003</v>
      </c>
      <c r="R44" s="80">
        <v>25.899999999999995</v>
      </c>
      <c r="S44" s="80">
        <v>0</v>
      </c>
      <c r="T44" s="78">
        <f>SUMPRODUCT(LTA!F44:AJ44,LTA!F$101:AJ$101,LTA!F$104:AJ$104)</f>
        <v>144</v>
      </c>
      <c r="U44" s="78">
        <f>SUMPRODUCT(LTA!F44:AJ44,LTA!F$102:AJ$102,LTA!F$104:AJ$104)</f>
        <v>105.7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103.97</v>
      </c>
      <c r="AB44" s="117">
        <f>-STOA!O44</f>
        <v>-232.89</v>
      </c>
      <c r="AC44">
        <f t="shared" si="0"/>
        <v>10.812161908112184</v>
      </c>
      <c r="AD44">
        <f t="shared" si="1"/>
        <v>749.83426300851727</v>
      </c>
      <c r="AE44">
        <f>'IDT-1'!C44</f>
        <v>0</v>
      </c>
      <c r="AF44" s="26"/>
      <c r="AG44">
        <f t="shared" si="2"/>
        <v>749.83426300851727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7.4787282577701726</v>
      </c>
      <c r="F45">
        <f>GT_Spot!Q45</f>
        <v>0</v>
      </c>
      <c r="G45">
        <f>PPCL_NG!Q45</f>
        <v>-0.08</v>
      </c>
      <c r="H45">
        <f>PPCL_Spot!Q45</f>
        <v>0</v>
      </c>
      <c r="I45">
        <f>Bawana_NG!Q45</f>
        <v>48.582248969955089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4.3545799999999995</v>
      </c>
      <c r="O45">
        <f>BYPL_ISGS_exbus!BB45</f>
        <v>468.32725797004747</v>
      </c>
      <c r="P45" s="77">
        <v>68.209999999999994</v>
      </c>
      <c r="Q45" s="77">
        <v>22.110000000000003</v>
      </c>
      <c r="R45" s="80">
        <v>25.899999999999995</v>
      </c>
      <c r="S45" s="80">
        <v>0</v>
      </c>
      <c r="T45" s="78">
        <f>SUMPRODUCT(LTA!F45:AJ45,LTA!F$101:AJ$101,LTA!F$104:AJ$104)</f>
        <v>148.41999999999999</v>
      </c>
      <c r="U45" s="78">
        <f>SUMPRODUCT(LTA!F45:AJ45,LTA!F$102:AJ$102,LTA!F$104:AJ$104)</f>
        <v>105.50999999999999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103.97</v>
      </c>
      <c r="AB45" s="117">
        <f>-STOA!O45</f>
        <v>-232.89</v>
      </c>
      <c r="AC45">
        <f t="shared" si="0"/>
        <v>11.034154142586244</v>
      </c>
      <c r="AD45">
        <f t="shared" si="1"/>
        <v>774.83866105518655</v>
      </c>
      <c r="AE45">
        <f>'IDT-1'!C45</f>
        <v>0</v>
      </c>
      <c r="AF45" s="26"/>
      <c r="AG45">
        <f t="shared" si="2"/>
        <v>774.83866105518655</v>
      </c>
      <c r="AI45" s="75">
        <f>PXIL!I45</f>
        <v>0</v>
      </c>
      <c r="AJ45" s="75">
        <f>PXIL!O45</f>
        <v>0</v>
      </c>
      <c r="AK45" s="75">
        <f>RTM_IEX!I45</f>
        <v>14.48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7.4787282577701726</v>
      </c>
      <c r="F46">
        <f>GT_Spot!Q46</f>
        <v>0</v>
      </c>
      <c r="G46">
        <f>PPCL_NG!Q46</f>
        <v>-0.08</v>
      </c>
      <c r="H46">
        <f>PPCL_Spot!Q46</f>
        <v>0</v>
      </c>
      <c r="I46">
        <f>Bawana_NG!Q46</f>
        <v>48.582248969955089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3.9282039999999991</v>
      </c>
      <c r="O46">
        <f>BYPL_ISGS_exbus!BB46</f>
        <v>469.29742368890419</v>
      </c>
      <c r="P46" s="77">
        <v>68.209999999999994</v>
      </c>
      <c r="Q46" s="77">
        <v>22.110000000000003</v>
      </c>
      <c r="R46" s="80">
        <v>25.899999999999995</v>
      </c>
      <c r="S46" s="80">
        <v>0</v>
      </c>
      <c r="T46" s="78">
        <f>SUMPRODUCT(LTA!F46:AJ46,LTA!F$101:AJ$101,LTA!F$104:AJ$104)</f>
        <v>152.09999999999997</v>
      </c>
      <c r="U46" s="78">
        <f>SUMPRODUCT(LTA!F46:AJ46,LTA!F$102:AJ$102,LTA!F$104:AJ$104)</f>
        <v>102.08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103.97</v>
      </c>
      <c r="AB46" s="117">
        <f>-STOA!O46</f>
        <v>-232.89</v>
      </c>
      <c r="AC46">
        <f t="shared" si="0"/>
        <v>11.041139492112185</v>
      </c>
      <c r="AD46">
        <f t="shared" si="1"/>
        <v>775.6254654245173</v>
      </c>
      <c r="AE46">
        <f>'IDT-1'!C46</f>
        <v>0</v>
      </c>
      <c r="AF46" s="26"/>
      <c r="AG46">
        <f t="shared" si="2"/>
        <v>775.6254654245173</v>
      </c>
      <c r="AI46" s="75">
        <f>PXIL!I46</f>
        <v>0</v>
      </c>
      <c r="AJ46" s="75">
        <f>PXIL!O46</f>
        <v>0</v>
      </c>
      <c r="AK46" s="75">
        <f>RTM_IEX!I46</f>
        <v>14.48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7.1277957147050186</v>
      </c>
      <c r="F47">
        <f>GT_Spot!Q47</f>
        <v>0</v>
      </c>
      <c r="G47">
        <f>PPCL_NG!Q47</f>
        <v>-0.08</v>
      </c>
      <c r="H47">
        <f>PPCL_Spot!Q47</f>
        <v>0</v>
      </c>
      <c r="I47">
        <f>Bawana_NG!Q47</f>
        <v>47.56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4.0610879999999989</v>
      </c>
      <c r="O47">
        <f>BYPL_ISGS_exbus!BB47</f>
        <v>471.78340887533989</v>
      </c>
      <c r="P47" s="77">
        <v>68.209999999999994</v>
      </c>
      <c r="Q47" s="77">
        <v>22.110000000000003</v>
      </c>
      <c r="R47" s="80">
        <v>25.899999999999995</v>
      </c>
      <c r="S47" s="80">
        <v>0</v>
      </c>
      <c r="T47" s="78">
        <f>SUMPRODUCT(LTA!F47:AJ47,LTA!F$101:AJ$101,LTA!F$104:AJ$104)</f>
        <v>155.22</v>
      </c>
      <c r="U47" s="78">
        <f>SUMPRODUCT(LTA!F47:AJ47,LTA!F$102:AJ$102,LTA!F$104:AJ$104)</f>
        <v>102.01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103.97</v>
      </c>
      <c r="AB47" s="117">
        <f>-STOA!O47</f>
        <v>-232.89</v>
      </c>
      <c r="AC47">
        <f t="shared" si="0"/>
        <v>11.040298818860194</v>
      </c>
      <c r="AD47">
        <f t="shared" si="1"/>
        <v>755.4419937711848</v>
      </c>
      <c r="AE47">
        <f>'IDT-1'!C47</f>
        <v>0</v>
      </c>
      <c r="AF47" s="26"/>
      <c r="AG47">
        <f t="shared" si="2"/>
        <v>755.4419937711848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7.1277957147050186</v>
      </c>
      <c r="F48">
        <f>GT_Spot!Q48</f>
        <v>0</v>
      </c>
      <c r="G48">
        <f>PPCL_NG!Q48</f>
        <v>-0.08</v>
      </c>
      <c r="H48">
        <f>PPCL_Spot!Q48</f>
        <v>0</v>
      </c>
      <c r="I48">
        <f>Bawana_NG!Q48</f>
        <v>47.56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4.3364159999999989</v>
      </c>
      <c r="O48">
        <f>BYPL_ISGS_exbus!BB48</f>
        <v>479.75701087533992</v>
      </c>
      <c r="P48" s="77">
        <v>68.209999999999994</v>
      </c>
      <c r="Q48" s="77">
        <v>22.110000000000003</v>
      </c>
      <c r="R48" s="80">
        <v>25.899999999999995</v>
      </c>
      <c r="S48" s="80">
        <v>0</v>
      </c>
      <c r="T48" s="78">
        <f>SUMPRODUCT(LTA!F48:AJ48,LTA!F$101:AJ$101,LTA!F$104:AJ$104)</f>
        <v>155.63000000000002</v>
      </c>
      <c r="U48" s="78">
        <f>SUMPRODUCT(LTA!F48:AJ48,LTA!F$102:AJ$102,LTA!F$104:AJ$104)</f>
        <v>102.05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103.97</v>
      </c>
      <c r="AB48" s="117">
        <f>-STOA!O48</f>
        <v>-232.89</v>
      </c>
      <c r="AC48">
        <f t="shared" si="0"/>
        <v>11.205630678082146</v>
      </c>
      <c r="AD48">
        <f t="shared" si="1"/>
        <v>753.97559191196285</v>
      </c>
      <c r="AE48">
        <f>'IDT-1'!C48</f>
        <v>0</v>
      </c>
      <c r="AF48" s="26"/>
      <c r="AG48">
        <f t="shared" si="2"/>
        <v>753.97559191196285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7.1277957147050186</v>
      </c>
      <c r="F49">
        <f>GT_Spot!Q49</f>
        <v>0</v>
      </c>
      <c r="G49">
        <f>PPCL_NG!Q49</f>
        <v>-0.08</v>
      </c>
      <c r="H49">
        <f>PPCL_Spot!Q49</f>
        <v>0</v>
      </c>
      <c r="I49">
        <f>Bawana_NG!Q49</f>
        <v>47.56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4.1480839999999999</v>
      </c>
      <c r="O49">
        <f>BYPL_ISGS_exbus!BB49</f>
        <v>478.90924904533995</v>
      </c>
      <c r="P49" s="77">
        <v>68.209999999999994</v>
      </c>
      <c r="Q49" s="77">
        <v>22.110000000000003</v>
      </c>
      <c r="R49" s="80">
        <v>25.899999999999995</v>
      </c>
      <c r="S49" s="80">
        <v>0</v>
      </c>
      <c r="T49" s="78">
        <f>SUMPRODUCT(LTA!F49:AJ49,LTA!F$101:AJ$101,LTA!F$104:AJ$104)</f>
        <v>157.47</v>
      </c>
      <c r="U49" s="78">
        <f>SUMPRODUCT(LTA!F49:AJ49,LTA!F$102:AJ$102,LTA!F$104:AJ$104)</f>
        <v>101.95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103.97</v>
      </c>
      <c r="AB49" s="117">
        <f>-STOA!O49</f>
        <v>-232.89</v>
      </c>
      <c r="AC49">
        <f t="shared" si="0"/>
        <v>11.327240710166688</v>
      </c>
      <c r="AD49">
        <f t="shared" si="1"/>
        <v>741.55788804987833</v>
      </c>
      <c r="AE49">
        <f>'IDT-1'!C49</f>
        <v>0</v>
      </c>
      <c r="AF49" s="26"/>
      <c r="AG49">
        <f t="shared" si="2"/>
        <v>741.55788804987833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-33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7.1277957147050186</v>
      </c>
      <c r="F50">
        <f>GT_Spot!Q50</f>
        <v>0</v>
      </c>
      <c r="G50">
        <f>PPCL_NG!Q50</f>
        <v>-0.08</v>
      </c>
      <c r="H50">
        <f>PPCL_Spot!Q50</f>
        <v>0</v>
      </c>
      <c r="I50">
        <f>Bawana_NG!Q50</f>
        <v>47.56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4.4329719999999986</v>
      </c>
      <c r="O50">
        <f>BYPL_ISGS_exbus!BB50</f>
        <v>478.90924904533995</v>
      </c>
      <c r="P50" s="77">
        <v>68.209999999999994</v>
      </c>
      <c r="Q50" s="77">
        <v>22.110000000000003</v>
      </c>
      <c r="R50" s="80">
        <v>25.899999999999995</v>
      </c>
      <c r="S50" s="80">
        <v>0</v>
      </c>
      <c r="T50" s="78">
        <f>SUMPRODUCT(LTA!F50:AJ50,LTA!F$101:AJ$101,LTA!F$104:AJ$104)</f>
        <v>157.45999999999998</v>
      </c>
      <c r="U50" s="78">
        <f>SUMPRODUCT(LTA!F50:AJ50,LTA!F$102:AJ$102,LTA!F$104:AJ$104)</f>
        <v>102.01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103.97</v>
      </c>
      <c r="AB50" s="117">
        <f>-STOA!O50</f>
        <v>-232.89</v>
      </c>
      <c r="AC50">
        <f t="shared" si="0"/>
        <v>11.125990791556193</v>
      </c>
      <c r="AD50">
        <f t="shared" si="1"/>
        <v>765.09402596848884</v>
      </c>
      <c r="AE50">
        <f>'IDT-1'!C50</f>
        <v>0</v>
      </c>
      <c r="AF50" s="26"/>
      <c r="AG50">
        <f t="shared" si="2"/>
        <v>765.09402596848884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7.1277957147050186</v>
      </c>
      <c r="F51">
        <f>GT_Spot!Q51</f>
        <v>0</v>
      </c>
      <c r="G51">
        <f>PPCL_NG!Q51</f>
        <v>-0.08</v>
      </c>
      <c r="H51">
        <f>PPCL_Spot!Q51</f>
        <v>0</v>
      </c>
      <c r="I51">
        <f>Bawana_NG!Q51</f>
        <v>47.56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4.4052479999999985</v>
      </c>
      <c r="O51">
        <f>BYPL_ISGS_exbus!BB51</f>
        <v>481.95284000550339</v>
      </c>
      <c r="P51" s="77">
        <v>68.209999999999994</v>
      </c>
      <c r="Q51" s="77">
        <v>22.110000000000003</v>
      </c>
      <c r="R51" s="80">
        <v>25.899999999999995</v>
      </c>
      <c r="S51" s="80">
        <v>0</v>
      </c>
      <c r="T51" s="78">
        <f>SUMPRODUCT(LTA!F51:AJ51,LTA!F$101:AJ$101,LTA!F$104:AJ$104)</f>
        <v>157.75999999999996</v>
      </c>
      <c r="U51" s="78">
        <f>SUMPRODUCT(LTA!F51:AJ51,LTA!F$102:AJ$102,LTA!F$104:AJ$104)</f>
        <v>101.97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103.97</v>
      </c>
      <c r="AB51" s="117">
        <f>-STOA!O51</f>
        <v>-232.89</v>
      </c>
      <c r="AC51">
        <f t="shared" si="0"/>
        <v>11.154818420805633</v>
      </c>
      <c r="AD51">
        <f t="shared" si="1"/>
        <v>768.34106529940289</v>
      </c>
      <c r="AE51">
        <f>'IDT-1'!C51</f>
        <v>0</v>
      </c>
      <c r="AF51" s="26"/>
      <c r="AG51">
        <f t="shared" si="2"/>
        <v>768.34106529940289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7.1277957147050186</v>
      </c>
      <c r="F52">
        <f>GT_Spot!Q52</f>
        <v>0</v>
      </c>
      <c r="G52">
        <f>PPCL_NG!Q52</f>
        <v>-0.08</v>
      </c>
      <c r="H52">
        <f>PPCL_Spot!Q52</f>
        <v>0</v>
      </c>
      <c r="I52">
        <f>Bawana_NG!Q52</f>
        <v>47.56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4.2580239999999989</v>
      </c>
      <c r="O52">
        <f>BYPL_ISGS_exbus!BB52</f>
        <v>473.97923800550336</v>
      </c>
      <c r="P52" s="77">
        <v>68.209999999999994</v>
      </c>
      <c r="Q52" s="77">
        <v>22.110000000000003</v>
      </c>
      <c r="R52" s="80">
        <v>25.899999999999995</v>
      </c>
      <c r="S52" s="80">
        <v>0</v>
      </c>
      <c r="T52" s="78">
        <f>SUMPRODUCT(LTA!F52:AJ52,LTA!F$101:AJ$101,LTA!F$104:AJ$104)</f>
        <v>156.81</v>
      </c>
      <c r="U52" s="78">
        <f>SUMPRODUCT(LTA!F52:AJ52,LTA!F$102:AJ$102,LTA!F$104:AJ$104)</f>
        <v>101.92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103.97</v>
      </c>
      <c r="AB52" s="117">
        <f>-STOA!O52</f>
        <v>-232.89</v>
      </c>
      <c r="AC52">
        <f t="shared" si="0"/>
        <v>11.074555152005633</v>
      </c>
      <c r="AD52">
        <f t="shared" si="1"/>
        <v>759.30050256820277</v>
      </c>
      <c r="AE52">
        <f>'IDT-1'!C52</f>
        <v>0</v>
      </c>
      <c r="AF52" s="26"/>
      <c r="AG52">
        <f t="shared" si="2"/>
        <v>759.30050256820277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7.1277957147050186</v>
      </c>
      <c r="F53">
        <f>GT_Spot!Q53</f>
        <v>0</v>
      </c>
      <c r="G53">
        <f>PPCL_NG!Q53</f>
        <v>-0.08</v>
      </c>
      <c r="H53">
        <f>PPCL_Spot!Q53</f>
        <v>0</v>
      </c>
      <c r="I53">
        <f>Bawana_NG!Q53</f>
        <v>48.582248969955089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3.9329839999999989</v>
      </c>
      <c r="O53">
        <f>BYPL_ISGS_exbus!BB53</f>
        <v>443.8145565468115</v>
      </c>
      <c r="P53" s="77">
        <v>68.209999999999994</v>
      </c>
      <c r="Q53" s="77">
        <v>22.110000000000003</v>
      </c>
      <c r="R53" s="80">
        <v>25.899999999999995</v>
      </c>
      <c r="S53" s="80">
        <v>0</v>
      </c>
      <c r="T53" s="78">
        <f>SUMPRODUCT(LTA!F53:AJ53,LTA!F$101:AJ$101,LTA!F$104:AJ$104)</f>
        <v>157.16999999999999</v>
      </c>
      <c r="U53" s="78">
        <f>SUMPRODUCT(LTA!F53:AJ53,LTA!F$102:AJ$102,LTA!F$104:AJ$104)</f>
        <v>101.95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103.97</v>
      </c>
      <c r="AB53" s="117">
        <f>-STOA!O53</f>
        <v>-232.89</v>
      </c>
      <c r="AC53">
        <f t="shared" si="0"/>
        <v>10.818673394104747</v>
      </c>
      <c r="AD53">
        <f t="shared" si="1"/>
        <v>730.47891183736692</v>
      </c>
      <c r="AE53">
        <f>'IDT-1'!C53</f>
        <v>0</v>
      </c>
      <c r="AF53" s="26"/>
      <c r="AG53">
        <f t="shared" si="2"/>
        <v>730.47891183736692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7.1277957147050186</v>
      </c>
      <c r="F54">
        <f>GT_Spot!Q54</f>
        <v>0</v>
      </c>
      <c r="G54">
        <f>PPCL_NG!Q54</f>
        <v>-0.08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3.9138639999999993</v>
      </c>
      <c r="O54">
        <f>BYPL_ISGS_exbus!BB54</f>
        <v>443.5072238991275</v>
      </c>
      <c r="P54" s="77">
        <v>68.209999999999994</v>
      </c>
      <c r="Q54" s="77">
        <v>22.110000000000003</v>
      </c>
      <c r="R54" s="80">
        <v>25.899999999999995</v>
      </c>
      <c r="S54" s="80">
        <v>0</v>
      </c>
      <c r="T54" s="78">
        <f>SUMPRODUCT(LTA!F54:AJ54,LTA!F$101:AJ$101,LTA!F$104:AJ$104)</f>
        <v>157.59</v>
      </c>
      <c r="U54" s="78">
        <f>SUMPRODUCT(LTA!F54:AJ54,LTA!F$102:AJ$102,LTA!F$104:AJ$104)</f>
        <v>102.08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103.97</v>
      </c>
      <c r="AB54" s="117">
        <f>-STOA!O54</f>
        <v>-232.89</v>
      </c>
      <c r="AC54">
        <f t="shared" si="0"/>
        <v>10.82064061080513</v>
      </c>
      <c r="AD54">
        <f t="shared" si="1"/>
        <v>730.70049197298249</v>
      </c>
      <c r="AE54">
        <f>'IDT-1'!C54</f>
        <v>0</v>
      </c>
      <c r="AF54" s="26"/>
      <c r="AG54">
        <f t="shared" si="2"/>
        <v>730.70049197298249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7.1277957147050186</v>
      </c>
      <c r="F55">
        <f>GT_Spot!Q55</f>
        <v>0</v>
      </c>
      <c r="G55">
        <f>PPCL_NG!Q55</f>
        <v>-0.08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4.2216959999999997</v>
      </c>
      <c r="O55">
        <f>BYPL_ISGS_exbus!BB55</f>
        <v>443.5072238991275</v>
      </c>
      <c r="P55" s="77">
        <v>67.349999999999994</v>
      </c>
      <c r="Q55" s="77">
        <v>21.140000000000004</v>
      </c>
      <c r="R55" s="80">
        <v>25.899999999999995</v>
      </c>
      <c r="S55" s="80">
        <v>0</v>
      </c>
      <c r="T55" s="78">
        <f>SUMPRODUCT(LTA!F55:AJ55,LTA!F$101:AJ$101,LTA!F$104:AJ$104)</f>
        <v>158.23000000000002</v>
      </c>
      <c r="U55" s="78">
        <f>SUMPRODUCT(LTA!F55:AJ55,LTA!F$102:AJ$102,LTA!F$104:AJ$104)</f>
        <v>101.92999999999999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103.97</v>
      </c>
      <c r="AB55" s="117">
        <f>-STOA!O55</f>
        <v>-232.89</v>
      </c>
      <c r="AC55">
        <f t="shared" si="0"/>
        <v>11.388635821347824</v>
      </c>
      <c r="AD55">
        <f t="shared" si="1"/>
        <v>664.10032876243974</v>
      </c>
      <c r="AE55">
        <f>'IDT-1'!C55</f>
        <v>0</v>
      </c>
      <c r="AF55" s="26"/>
      <c r="AG55">
        <f t="shared" si="2"/>
        <v>664.10032876243974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-75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7.1277957147050186</v>
      </c>
      <c r="F56">
        <f>GT_Spot!Q56</f>
        <v>0</v>
      </c>
      <c r="G56">
        <f>PPCL_NG!Q56</f>
        <v>-0.08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4.4606959999999996</v>
      </c>
      <c r="O56">
        <f>BYPL_ISGS_exbus!BB56</f>
        <v>443.5072238991275</v>
      </c>
      <c r="P56" s="77">
        <v>67.510000000000005</v>
      </c>
      <c r="Q56" s="77">
        <v>21.140000000000004</v>
      </c>
      <c r="R56" s="80">
        <v>25.899999999999995</v>
      </c>
      <c r="S56" s="80">
        <v>0</v>
      </c>
      <c r="T56" s="78">
        <f>SUMPRODUCT(LTA!F56:AJ56,LTA!F$101:AJ$101,LTA!F$104:AJ$104)</f>
        <v>156.67000000000002</v>
      </c>
      <c r="U56" s="78">
        <f>SUMPRODUCT(LTA!F56:AJ56,LTA!F$102:AJ$102,LTA!F$104:AJ$104)</f>
        <v>101.96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103.97</v>
      </c>
      <c r="AB56" s="117">
        <f>-STOA!O56</f>
        <v>-232.89</v>
      </c>
      <c r="AC56">
        <f t="shared" si="0"/>
        <v>11.33429238373685</v>
      </c>
      <c r="AD56">
        <f t="shared" si="1"/>
        <v>668.0236722000509</v>
      </c>
      <c r="AE56">
        <f>'IDT-1'!C56</f>
        <v>0</v>
      </c>
      <c r="AF56" s="26"/>
      <c r="AG56">
        <f t="shared" si="2"/>
        <v>668.0236722000509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-70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7.1277957147050186</v>
      </c>
      <c r="F57">
        <f>GT_Spot!Q57</f>
        <v>0</v>
      </c>
      <c r="G57">
        <f>PPCL_NG!Q57</f>
        <v>-0.08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4.4874639999999992</v>
      </c>
      <c r="O57">
        <f>BYPL_ISGS_exbus!BB57</f>
        <v>444.31902821912752</v>
      </c>
      <c r="P57" s="77">
        <v>49.53</v>
      </c>
      <c r="Q57" s="77">
        <v>12.912052137974886</v>
      </c>
      <c r="R57" s="80">
        <v>25.899999999999995</v>
      </c>
      <c r="S57" s="80">
        <v>0</v>
      </c>
      <c r="T57" s="78">
        <f>SUMPRODUCT(LTA!F57:AJ57,LTA!F$101:AJ$101,LTA!F$104:AJ$104)</f>
        <v>156.94</v>
      </c>
      <c r="U57" s="78">
        <f>SUMPRODUCT(LTA!F57:AJ57,LTA!F$102:AJ$102,LTA!F$104:AJ$104)</f>
        <v>73.099999999999994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103.97</v>
      </c>
      <c r="AB57" s="117">
        <f>-STOA!O57</f>
        <v>-232.89</v>
      </c>
      <c r="AC57">
        <f t="shared" si="0"/>
        <v>10.237980952413354</v>
      </c>
      <c r="AD57">
        <f t="shared" si="1"/>
        <v>685.16060808934913</v>
      </c>
      <c r="AE57">
        <f>'IDT-1'!C57</f>
        <v>0</v>
      </c>
      <c r="AF57" s="26"/>
      <c r="AG57">
        <f t="shared" si="2"/>
        <v>685.16060808934913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19.78</v>
      </c>
      <c r="F58">
        <f>GT_Spot!Q58</f>
        <v>0</v>
      </c>
      <c r="G58">
        <f>PPCL_NG!Q58</f>
        <v>-0.08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4.3268559999999994</v>
      </c>
      <c r="O58">
        <f>BYPL_ISGS_exbus!BB58</f>
        <v>444.31902821912752</v>
      </c>
      <c r="P58" s="77">
        <v>33.58</v>
      </c>
      <c r="Q58" s="77">
        <v>9.65</v>
      </c>
      <c r="R58" s="80">
        <v>25.899999999999995</v>
      </c>
      <c r="S58" s="80">
        <v>0</v>
      </c>
      <c r="T58" s="78">
        <f>SUMPRODUCT(LTA!F58:AJ58,LTA!F$101:AJ$101,LTA!F$104:AJ$104)</f>
        <v>154.67999999999998</v>
      </c>
      <c r="U58" s="78">
        <f>SUMPRODUCT(LTA!F58:AJ58,LTA!F$102:AJ$102,LTA!F$104:AJ$104)</f>
        <v>54.019999999999996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103.97</v>
      </c>
      <c r="AB58" s="117">
        <f>-STOA!O58</f>
        <v>-232.89</v>
      </c>
      <c r="AC58">
        <f t="shared" si="0"/>
        <v>10.11847294090977</v>
      </c>
      <c r="AD58">
        <f t="shared" si="1"/>
        <v>671.69966024817279</v>
      </c>
      <c r="AE58">
        <f>'IDT-1'!C58</f>
        <v>0</v>
      </c>
      <c r="AF58" s="26"/>
      <c r="AG58">
        <f t="shared" si="2"/>
        <v>671.69966024817279</v>
      </c>
      <c r="AI58" s="75">
        <f>PXIL!I58</f>
        <v>0</v>
      </c>
      <c r="AJ58" s="75">
        <f>PXIL!O58</f>
        <v>0</v>
      </c>
      <c r="AK58" s="75">
        <f>RTM_IEX!I58</f>
        <v>14.48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7.1277957147050186</v>
      </c>
      <c r="F59">
        <f>GT_Spot!Q59</f>
        <v>0</v>
      </c>
      <c r="G59">
        <f>PPCL_NG!Q59</f>
        <v>-0.08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4.0018159999999989</v>
      </c>
      <c r="O59">
        <f>BYPL_ISGS_exbus!BB59</f>
        <v>484.80418263350339</v>
      </c>
      <c r="P59" s="77">
        <v>32.81</v>
      </c>
      <c r="Q59" s="77">
        <v>9.65</v>
      </c>
      <c r="R59" s="80">
        <v>25.899999999999995</v>
      </c>
      <c r="S59" s="80">
        <v>0</v>
      </c>
      <c r="T59" s="78">
        <f>SUMPRODUCT(LTA!F59:AJ59,LTA!F$101:AJ$101,LTA!F$104:AJ$104)</f>
        <v>151.14999999999998</v>
      </c>
      <c r="U59" s="78">
        <f>SUMPRODUCT(LTA!F59:AJ59,LTA!F$102:AJ$102,LTA!F$104:AJ$104)</f>
        <v>54.08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101.87</v>
      </c>
      <c r="AB59" s="117">
        <f>-STOA!O59</f>
        <v>-232.89</v>
      </c>
      <c r="AC59">
        <f t="shared" si="0"/>
        <v>10.347166550045685</v>
      </c>
      <c r="AD59">
        <f t="shared" si="1"/>
        <v>697.45887676811765</v>
      </c>
      <c r="AE59">
        <f>'IDT-1'!C59</f>
        <v>0</v>
      </c>
      <c r="AF59" s="26"/>
      <c r="AG59">
        <f t="shared" si="2"/>
        <v>697.45887676811765</v>
      </c>
      <c r="AI59" s="75">
        <f>PXIL!I59</f>
        <v>0</v>
      </c>
      <c r="AJ59" s="75">
        <f>PXIL!O59</f>
        <v>0</v>
      </c>
      <c r="AK59" s="75">
        <f>RTM_IEX!I59</f>
        <v>19.3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7.1277957147050186</v>
      </c>
      <c r="F60">
        <f>GT_Spot!Q60</f>
        <v>0</v>
      </c>
      <c r="G60">
        <f>PPCL_NG!Q60</f>
        <v>-0.08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4.3823039999999986</v>
      </c>
      <c r="O60">
        <f>BYPL_ISGS_exbus!BB60</f>
        <v>484.80418263350339</v>
      </c>
      <c r="P60" s="77">
        <v>32.81</v>
      </c>
      <c r="Q60" s="77">
        <v>9.65</v>
      </c>
      <c r="R60" s="80">
        <v>25.899999999999995</v>
      </c>
      <c r="S60" s="80">
        <v>0</v>
      </c>
      <c r="T60" s="78">
        <f>SUMPRODUCT(LTA!F60:AJ60,LTA!F$101:AJ$101,LTA!F$104:AJ$104)</f>
        <v>144.54</v>
      </c>
      <c r="U60" s="78">
        <f>SUMPRODUCT(LTA!F60:AJ60,LTA!F$102:AJ$102,LTA!F$104:AJ$104)</f>
        <v>54.019999999999996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100.37</v>
      </c>
      <c r="AB60" s="117">
        <f>-STOA!O60</f>
        <v>-232.89</v>
      </c>
      <c r="AC60">
        <f t="shared" si="0"/>
        <v>10.363538844445683</v>
      </c>
      <c r="AD60">
        <f t="shared" si="1"/>
        <v>699.30299247371772</v>
      </c>
      <c r="AE60">
        <f>'IDT-1'!C60</f>
        <v>0</v>
      </c>
      <c r="AF60" s="26"/>
      <c r="AG60">
        <f t="shared" si="2"/>
        <v>699.30299247371772</v>
      </c>
      <c r="AI60" s="75">
        <f>PXIL!I60</f>
        <v>0</v>
      </c>
      <c r="AJ60" s="75">
        <f>PXIL!O60</f>
        <v>0</v>
      </c>
      <c r="AK60" s="75">
        <f>RTM_IEX!I60</f>
        <v>28.95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7.1277957147050186</v>
      </c>
      <c r="F61">
        <f>GT_Spot!Q61</f>
        <v>0</v>
      </c>
      <c r="G61">
        <f>PPCL_NG!Q61</f>
        <v>-0.08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4.3364159999999989</v>
      </c>
      <c r="O61">
        <f>BYPL_ISGS_exbus!BB61</f>
        <v>477.26779633152887</v>
      </c>
      <c r="P61" s="77">
        <v>68.209999999999994</v>
      </c>
      <c r="Q61" s="77">
        <v>9.65</v>
      </c>
      <c r="R61" s="80">
        <v>25.899999999999995</v>
      </c>
      <c r="S61" s="80">
        <v>0</v>
      </c>
      <c r="T61" s="78">
        <f>SUMPRODUCT(LTA!F61:AJ61,LTA!F$101:AJ$101,LTA!F$104:AJ$104)</f>
        <v>132.72999999999999</v>
      </c>
      <c r="U61" s="78">
        <f>SUMPRODUCT(LTA!F61:AJ61,LTA!F$102:AJ$102,LTA!F$104:AJ$104)</f>
        <v>54.01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96.47</v>
      </c>
      <c r="AB61" s="117">
        <f>-STOA!O61</f>
        <v>-232.89</v>
      </c>
      <c r="AC61">
        <f t="shared" si="0"/>
        <v>10.622854830588309</v>
      </c>
      <c r="AD61">
        <f t="shared" si="1"/>
        <v>728.51140218560079</v>
      </c>
      <c r="AE61">
        <f>'IDT-1'!C61</f>
        <v>0</v>
      </c>
      <c r="AF61" s="26"/>
      <c r="AG61">
        <f t="shared" si="2"/>
        <v>728.51140218560079</v>
      </c>
      <c r="AI61" s="75">
        <f>PXIL!I61</f>
        <v>0</v>
      </c>
      <c r="AJ61" s="75">
        <f>PXIL!O61</f>
        <v>0</v>
      </c>
      <c r="AK61" s="75">
        <f>RTM_IEX!I61</f>
        <v>46.32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7.1277957147050186</v>
      </c>
      <c r="F62">
        <f>GT_Spot!Q62</f>
        <v>0</v>
      </c>
      <c r="G62">
        <f>PPCL_NG!Q62</f>
        <v>-0.08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4.1576439999999995</v>
      </c>
      <c r="O62">
        <f>BYPL_ISGS_exbus!BB62</f>
        <v>477.26779633152887</v>
      </c>
      <c r="P62" s="77">
        <v>68.209999999999994</v>
      </c>
      <c r="Q62" s="77">
        <v>9.65</v>
      </c>
      <c r="R62" s="80">
        <v>25.899999999999995</v>
      </c>
      <c r="S62" s="80">
        <v>0</v>
      </c>
      <c r="T62" s="78">
        <f>SUMPRODUCT(LTA!F62:AJ62,LTA!F$101:AJ$101,LTA!F$104:AJ$104)</f>
        <v>125.85</v>
      </c>
      <c r="U62" s="78">
        <f>SUMPRODUCT(LTA!F62:AJ62,LTA!F$102:AJ$102,LTA!F$104:AJ$104)</f>
        <v>54.04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93.17</v>
      </c>
      <c r="AB62" s="117">
        <f>-STOA!O62</f>
        <v>-232.89</v>
      </c>
      <c r="AC62">
        <f t="shared" si="0"/>
        <v>10.294185636988308</v>
      </c>
      <c r="AD62">
        <f t="shared" si="1"/>
        <v>691.49129937920054</v>
      </c>
      <c r="AE62">
        <f>'IDT-1'!C62</f>
        <v>0</v>
      </c>
      <c r="AF62" s="26"/>
      <c r="AG62">
        <f t="shared" si="2"/>
        <v>691.49129937920054</v>
      </c>
      <c r="AI62" s="75">
        <f>PXIL!I62</f>
        <v>0</v>
      </c>
      <c r="AJ62" s="75">
        <f>PXIL!O62</f>
        <v>0</v>
      </c>
      <c r="AK62" s="75">
        <f>RTM_IEX!I62</f>
        <v>19.3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7.1277957147050186</v>
      </c>
      <c r="F63">
        <f>GT_Spot!Q63</f>
        <v>0</v>
      </c>
      <c r="G63">
        <f>PPCL_NG!Q63</f>
        <v>-0.08</v>
      </c>
      <c r="H63">
        <f>PPCL_Spot!Q63</f>
        <v>0</v>
      </c>
      <c r="I63">
        <f>Bawana_NG!Q63</f>
        <v>48.582248969955089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4.0381439999999991</v>
      </c>
      <c r="O63">
        <f>BYPL_ISGS_exbus!BB63</f>
        <v>480.56627906807194</v>
      </c>
      <c r="P63" s="77">
        <v>68.209999999999994</v>
      </c>
      <c r="Q63" s="77">
        <v>9.65</v>
      </c>
      <c r="R63" s="80">
        <v>25.899999999999995</v>
      </c>
      <c r="S63" s="80">
        <v>0</v>
      </c>
      <c r="T63" s="78">
        <f>SUMPRODUCT(LTA!F63:AJ63,LTA!F$101:AJ$101,LTA!F$104:AJ$104)</f>
        <v>116.57999999999998</v>
      </c>
      <c r="U63" s="78">
        <f>SUMPRODUCT(LTA!F63:AJ63,LTA!F$102:AJ$102,LTA!F$104:AJ$104)</f>
        <v>54.04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90.47</v>
      </c>
      <c r="AB63" s="117">
        <f>-STOA!O63</f>
        <v>-182.89</v>
      </c>
      <c r="AC63">
        <f t="shared" si="0"/>
        <v>9.9404471548035414</v>
      </c>
      <c r="AD63">
        <f t="shared" si="1"/>
        <v>675.7540205979285</v>
      </c>
      <c r="AE63">
        <f>'IDT-1'!C63</f>
        <v>0</v>
      </c>
      <c r="AF63" s="26"/>
      <c r="AG63">
        <f t="shared" si="2"/>
        <v>675.7540205979285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-38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7.1277957147050186</v>
      </c>
      <c r="F64">
        <f>GT_Spot!Q64</f>
        <v>0</v>
      </c>
      <c r="G64">
        <f>PPCL_NG!Q64</f>
        <v>-0.08</v>
      </c>
      <c r="H64">
        <f>PPCL_Spot!Q64</f>
        <v>0</v>
      </c>
      <c r="I64">
        <f>Bawana_NG!Q64</f>
        <v>48.582248969955089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4.0104199999999999</v>
      </c>
      <c r="O64">
        <f>BYPL_ISGS_exbus!BB64</f>
        <v>484.10789632378203</v>
      </c>
      <c r="P64" s="77">
        <v>68.209999999999994</v>
      </c>
      <c r="Q64" s="77">
        <v>9.65</v>
      </c>
      <c r="R64" s="80">
        <v>25.899999999999995</v>
      </c>
      <c r="S64" s="80">
        <v>0</v>
      </c>
      <c r="T64" s="78">
        <f>SUMPRODUCT(LTA!F64:AJ64,LTA!F$101:AJ$101,LTA!F$104:AJ$104)</f>
        <v>106.45</v>
      </c>
      <c r="U64" s="78">
        <f>SUMPRODUCT(LTA!F64:AJ64,LTA!F$102:AJ$102,LTA!F$104:AJ$104)</f>
        <v>54.07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86.87</v>
      </c>
      <c r="AB64" s="117">
        <f>-STOA!O64</f>
        <v>-182.89</v>
      </c>
      <c r="AC64">
        <f t="shared" si="0"/>
        <v>9.5983605696103709</v>
      </c>
      <c r="AD64">
        <f t="shared" si="1"/>
        <v>713.56000043883182</v>
      </c>
      <c r="AE64">
        <f>'IDT-1'!C64</f>
        <v>0</v>
      </c>
      <c r="AF64" s="26"/>
      <c r="AG64">
        <f t="shared" si="2"/>
        <v>713.56000043883182</v>
      </c>
      <c r="AI64" s="75">
        <f>PXIL!I64</f>
        <v>0</v>
      </c>
      <c r="AJ64" s="75">
        <f>PXIL!O64</f>
        <v>0</v>
      </c>
      <c r="AK64" s="75">
        <f>RTM_IEX!I64</f>
        <v>9.65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7.1277957147050186</v>
      </c>
      <c r="F65">
        <f>GT_Spot!Q65</f>
        <v>0</v>
      </c>
      <c r="G65">
        <f>PPCL_NG!Q65</f>
        <v>-0.08</v>
      </c>
      <c r="H65">
        <f>PPCL_Spot!Q65</f>
        <v>0</v>
      </c>
      <c r="I65">
        <f>Bawana_NG!Q65</f>
        <v>48.582248969955089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4.3364159999999989</v>
      </c>
      <c r="O65">
        <f>BYPL_ISGS_exbus!BB65</f>
        <v>487.16048124813335</v>
      </c>
      <c r="P65" s="77">
        <v>68.209999999999994</v>
      </c>
      <c r="Q65" s="77">
        <v>9.65</v>
      </c>
      <c r="R65" s="80">
        <v>25.899999999999995</v>
      </c>
      <c r="S65" s="80">
        <v>0</v>
      </c>
      <c r="T65" s="78">
        <f>SUMPRODUCT(LTA!F65:AJ65,LTA!F$101:AJ$101,LTA!F$104:AJ$104)</f>
        <v>93.35</v>
      </c>
      <c r="U65" s="78">
        <f>SUMPRODUCT(LTA!F65:AJ65,LTA!F$102:AJ$102,LTA!F$104:AJ$104)</f>
        <v>53.93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83.87</v>
      </c>
      <c r="AB65" s="117">
        <f>-STOA!O65</f>
        <v>-182.89</v>
      </c>
      <c r="AC65">
        <f t="shared" si="0"/>
        <v>9.4002600817446602</v>
      </c>
      <c r="AD65">
        <f t="shared" si="1"/>
        <v>691.24668185104872</v>
      </c>
      <c r="AE65">
        <f>'IDT-1'!C65</f>
        <v>0</v>
      </c>
      <c r="AF65" s="26"/>
      <c r="AG65">
        <f t="shared" si="2"/>
        <v>691.24668185104872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7.1277957147050186</v>
      </c>
      <c r="F66">
        <f>GT_Spot!Q66</f>
        <v>0</v>
      </c>
      <c r="G66">
        <f>PPCL_NG!Q66</f>
        <v>-0.08</v>
      </c>
      <c r="H66">
        <f>PPCL_Spot!Q66</f>
        <v>0</v>
      </c>
      <c r="I66">
        <f>Bawana_NG!Q66</f>
        <v>48.582248969955089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4.3039119999999995</v>
      </c>
      <c r="O66">
        <f>BYPL_ISGS_exbus!BB66</f>
        <v>487.16016496608211</v>
      </c>
      <c r="P66" s="77">
        <v>63.86</v>
      </c>
      <c r="Q66" s="77">
        <v>9.65</v>
      </c>
      <c r="R66" s="80">
        <v>25.899999999999995</v>
      </c>
      <c r="S66" s="80">
        <v>0</v>
      </c>
      <c r="T66" s="78">
        <f>SUMPRODUCT(LTA!F66:AJ66,LTA!F$101:AJ$101,LTA!F$104:AJ$104)</f>
        <v>82.52</v>
      </c>
      <c r="U66" s="78">
        <f>SUMPRODUCT(LTA!F66:AJ66,LTA!F$102:AJ$102,LTA!F$104:AJ$104)</f>
        <v>54.059999999999995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79.37</v>
      </c>
      <c r="AB66" s="117">
        <f>-STOA!O66</f>
        <v>-182.89</v>
      </c>
      <c r="AC66">
        <f t="shared" si="0"/>
        <v>9.227931263262608</v>
      </c>
      <c r="AD66">
        <f t="shared" si="1"/>
        <v>671.83619038747952</v>
      </c>
      <c r="AE66">
        <f>'IDT-1'!C66</f>
        <v>0</v>
      </c>
      <c r="AF66" s="26"/>
      <c r="AG66">
        <f t="shared" si="2"/>
        <v>671.83619038747952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7.1277957147050186</v>
      </c>
      <c r="F67">
        <f>GT_Spot!Q67</f>
        <v>0</v>
      </c>
      <c r="G67">
        <f>PPCL_NG!Q67</f>
        <v>-0.08</v>
      </c>
      <c r="H67">
        <f>PPCL_Spot!Q67</f>
        <v>0</v>
      </c>
      <c r="I67">
        <f>Bawana_NG!Q67</f>
        <v>48.582248969955089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4.2312559999999992</v>
      </c>
      <c r="O67">
        <f>BYPL_ISGS_exbus!BB67</f>
        <v>474.78663312391944</v>
      </c>
      <c r="P67" s="77">
        <v>68.209999999999994</v>
      </c>
      <c r="Q67" s="77">
        <v>21.339999999999996</v>
      </c>
      <c r="R67" s="80">
        <v>25.899999999999995</v>
      </c>
      <c r="S67" s="80">
        <v>0</v>
      </c>
      <c r="T67" s="78">
        <f>SUMPRODUCT(LTA!F67:AJ67,LTA!F$101:AJ$101,LTA!F$104:AJ$104)</f>
        <v>70.72</v>
      </c>
      <c r="U67" s="78">
        <f>SUMPRODUCT(LTA!F67:AJ67,LTA!F$102:AJ$102,LTA!F$104:AJ$104)</f>
        <v>82.86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14.48</v>
      </c>
      <c r="Z67" s="75">
        <f>IEX!O67</f>
        <v>0</v>
      </c>
      <c r="AA67" s="117">
        <f>STOA!I67</f>
        <v>76.67</v>
      </c>
      <c r="AB67" s="117">
        <f>-STOA!O67</f>
        <v>-182.89</v>
      </c>
      <c r="AC67">
        <f t="shared" si="0"/>
        <v>9.8679459111393921</v>
      </c>
      <c r="AD67">
        <f t="shared" si="1"/>
        <v>663.56998789744023</v>
      </c>
      <c r="AE67">
        <f>'IDT-1'!C67</f>
        <v>0</v>
      </c>
      <c r="AF67" s="26"/>
      <c r="AG67">
        <f t="shared" si="2"/>
        <v>663.56998789744023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-40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7.1277957147050186</v>
      </c>
      <c r="F68">
        <f>GT_Spot!Q68</f>
        <v>0</v>
      </c>
      <c r="G68">
        <f>PPCL_NG!Q68</f>
        <v>-0.08</v>
      </c>
      <c r="H68">
        <f>PPCL_Spot!Q68</f>
        <v>0</v>
      </c>
      <c r="I68">
        <f>Bawana_NG!Q68</f>
        <v>48.582248969955089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4.3039119999999995</v>
      </c>
      <c r="O68">
        <f>BYPL_ISGS_exbus!BB68</f>
        <v>479.20345088079614</v>
      </c>
      <c r="P68" s="77">
        <v>68.209999999999994</v>
      </c>
      <c r="Q68" s="77">
        <v>21.339999999999996</v>
      </c>
      <c r="R68" s="80">
        <v>25.899999999999995</v>
      </c>
      <c r="S68" s="80">
        <v>0</v>
      </c>
      <c r="T68" s="78">
        <f>SUMPRODUCT(LTA!F68:AJ68,LTA!F$101:AJ$101,LTA!F$104:AJ$104)</f>
        <v>63.239999999999995</v>
      </c>
      <c r="U68" s="78">
        <f>SUMPRODUCT(LTA!F68:AJ68,LTA!F$102:AJ$102,LTA!F$104:AJ$104)</f>
        <v>98.48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24.13</v>
      </c>
      <c r="Z68" s="75">
        <f>IEX!O68</f>
        <v>0</v>
      </c>
      <c r="AA68" s="117">
        <f>STOA!I68</f>
        <v>71.87</v>
      </c>
      <c r="AB68" s="117">
        <f>-STOA!O68</f>
        <v>-182.89</v>
      </c>
      <c r="AC68">
        <f t="shared" ref="AC68:AC98" si="3">SUMIF(B68:AB68,"&gt;0")*$AC$2-SUMIF(B68:AB68,"&lt;0")*($AC$2/(1-$AC$2))+SUMIF(AI68:AR68,"&gt;0")*$AC$2-SUMIF(AI68:AR68,"&lt;0")*($AC$2/(1-$AC$2))</f>
        <v>10.110546555421859</v>
      </c>
      <c r="AD68">
        <f t="shared" ref="AD68:AD98" si="4">SUM(B68:AB68,AI68:AR68)-AC68</f>
        <v>670.80686101003448</v>
      </c>
      <c r="AE68">
        <f>'IDT-1'!C68</f>
        <v>0</v>
      </c>
      <c r="AF68" s="26"/>
      <c r="AG68">
        <f t="shared" ref="AG68:AG98" si="5">SUM(AD68:AF68)</f>
        <v>670.80686101003448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-50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7.1277957147050186</v>
      </c>
      <c r="F69">
        <f>GT_Spot!Q69</f>
        <v>0</v>
      </c>
      <c r="G69">
        <f>PPCL_NG!Q69</f>
        <v>-0.08</v>
      </c>
      <c r="H69">
        <f>PPCL_Spot!Q69</f>
        <v>0</v>
      </c>
      <c r="I69">
        <f>Bawana_NG!Q69</f>
        <v>54.997413590406772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4.2264759999999999</v>
      </c>
      <c r="O69">
        <f>BYPL_ISGS_exbus!BB69</f>
        <v>505.84793786966247</v>
      </c>
      <c r="P69" s="77">
        <v>68.209999999999994</v>
      </c>
      <c r="Q69" s="77">
        <v>21.339999999999996</v>
      </c>
      <c r="R69" s="80">
        <v>25.899999999999995</v>
      </c>
      <c r="S69" s="80">
        <v>0</v>
      </c>
      <c r="T69" s="78">
        <f>SUMPRODUCT(LTA!F69:AJ69,LTA!F$101:AJ$101,LTA!F$104:AJ$104)</f>
        <v>52.15</v>
      </c>
      <c r="U69" s="78">
        <f>SUMPRODUCT(LTA!F69:AJ69,LTA!F$102:AJ$102,LTA!F$104:AJ$104)</f>
        <v>98.440000000000012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38.6</v>
      </c>
      <c r="Z69" s="75">
        <f>IEX!O69</f>
        <v>0</v>
      </c>
      <c r="AA69" s="117">
        <f>STOA!I69</f>
        <v>69.77000000000001</v>
      </c>
      <c r="AB69" s="117">
        <f>-STOA!O69</f>
        <v>-182.89</v>
      </c>
      <c r="AC69">
        <f t="shared" si="3"/>
        <v>10.855608428893625</v>
      </c>
      <c r="AD69">
        <f t="shared" si="4"/>
        <v>654.28401474588065</v>
      </c>
      <c r="AE69">
        <f>'IDT-1'!C69</f>
        <v>0</v>
      </c>
      <c r="AF69" s="26"/>
      <c r="AG69">
        <f t="shared" si="5"/>
        <v>654.28401474588065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-100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7.1277957147050186</v>
      </c>
      <c r="F70">
        <f>GT_Spot!Q70</f>
        <v>0</v>
      </c>
      <c r="G70">
        <f>PPCL_NG!Q70</f>
        <v>-0.08</v>
      </c>
      <c r="H70">
        <f>PPCL_Spot!Q70</f>
        <v>0</v>
      </c>
      <c r="I70">
        <f>Bawana_NG!Q70</f>
        <v>54.997413590406772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4.1939719999999987</v>
      </c>
      <c r="O70">
        <f>BYPL_ISGS_exbus!BB70</f>
        <v>509.73251178766253</v>
      </c>
      <c r="P70" s="77">
        <v>68.209999999999994</v>
      </c>
      <c r="Q70" s="77">
        <v>21.339999999999996</v>
      </c>
      <c r="R70" s="80">
        <v>22.37</v>
      </c>
      <c r="S70" s="80">
        <v>0</v>
      </c>
      <c r="T70" s="78">
        <f>SUMPRODUCT(LTA!F70:AJ70,LTA!F$101:AJ$101,LTA!F$104:AJ$104)</f>
        <v>39.78</v>
      </c>
      <c r="U70" s="78">
        <f>SUMPRODUCT(LTA!F70:AJ70,LTA!F$102:AJ$102,LTA!F$104:AJ$104)</f>
        <v>98.440000000000012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19.3</v>
      </c>
      <c r="Z70" s="75">
        <f>IEX!O70</f>
        <v>0</v>
      </c>
      <c r="AA70" s="117">
        <f>STOA!I70</f>
        <v>110.19000000000001</v>
      </c>
      <c r="AB70" s="117">
        <f>-STOA!O70</f>
        <v>-182.89</v>
      </c>
      <c r="AC70">
        <f t="shared" si="3"/>
        <v>10.580317543284211</v>
      </c>
      <c r="AD70">
        <f t="shared" si="4"/>
        <v>703.63137554949026</v>
      </c>
      <c r="AE70">
        <f>'IDT-1'!C70</f>
        <v>0</v>
      </c>
      <c r="AF70" s="26"/>
      <c r="AG70">
        <f t="shared" si="5"/>
        <v>703.63137554949026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-60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7.1277957147050186</v>
      </c>
      <c r="F71">
        <f>GT_Spot!Q71</f>
        <v>0</v>
      </c>
      <c r="G71">
        <f>PPCL_NG!Q71</f>
        <v>-0.08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4.2446399999999995</v>
      </c>
      <c r="O71">
        <f>BYPL_ISGS_exbus!BB71</f>
        <v>512.75578496126252</v>
      </c>
      <c r="P71" s="77">
        <v>68.209999999999994</v>
      </c>
      <c r="Q71" s="77">
        <v>21.912539995362859</v>
      </c>
      <c r="R71" s="80">
        <v>16.73</v>
      </c>
      <c r="S71" s="80">
        <v>0</v>
      </c>
      <c r="T71" s="78">
        <f>SUMPRODUCT(LTA!F71:AJ71,LTA!F$101:AJ$101,LTA!F$104:AJ$104)</f>
        <v>29.729999999999997</v>
      </c>
      <c r="U71" s="78">
        <f>SUMPRODUCT(LTA!F71:AJ71,LTA!F$102:AJ$102,LTA!F$104:AJ$104)</f>
        <v>98.89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19.3</v>
      </c>
      <c r="Z71" s="75">
        <f>IEX!O71</f>
        <v>0</v>
      </c>
      <c r="AA71" s="117">
        <f>STOA!I71</f>
        <v>136.15</v>
      </c>
      <c r="AB71" s="117">
        <f>-STOA!O71</f>
        <v>-182.89</v>
      </c>
      <c r="AC71">
        <f t="shared" si="3"/>
        <v>10.706765337975503</v>
      </c>
      <c r="AD71">
        <f t="shared" si="4"/>
        <v>717.87399533335486</v>
      </c>
      <c r="AE71">
        <f>'IDT-1'!C71</f>
        <v>0</v>
      </c>
      <c r="AF71" s="26"/>
      <c r="AG71">
        <f t="shared" si="5"/>
        <v>717.87399533335486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-60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7.1277957147050186</v>
      </c>
      <c r="F72">
        <f>GT_Spot!Q72</f>
        <v>0</v>
      </c>
      <c r="G72">
        <f>PPCL_NG!Q72</f>
        <v>-0.08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4.0429239999999993</v>
      </c>
      <c r="O72">
        <f>BYPL_ISGS_exbus!BB72</f>
        <v>524.67310079709921</v>
      </c>
      <c r="P72" s="77">
        <v>68.209999999999994</v>
      </c>
      <c r="Q72" s="77">
        <v>21.912539995362859</v>
      </c>
      <c r="R72" s="80">
        <v>13.07</v>
      </c>
      <c r="S72" s="80">
        <v>0</v>
      </c>
      <c r="T72" s="78">
        <f>SUMPRODUCT(LTA!F72:AJ72,LTA!F$101:AJ$101,LTA!F$104:AJ$104)</f>
        <v>20.04</v>
      </c>
      <c r="U72" s="78">
        <f>SUMPRODUCT(LTA!F72:AJ72,LTA!F$102:AJ$102,LTA!F$104:AJ$104)</f>
        <v>99.34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19.3</v>
      </c>
      <c r="Z72" s="75">
        <f>IEX!O72</f>
        <v>0</v>
      </c>
      <c r="AA72" s="117">
        <f>STOA!I72</f>
        <v>157.87</v>
      </c>
      <c r="AB72" s="117">
        <f>-STOA!O72</f>
        <v>-182.89</v>
      </c>
      <c r="AC72">
        <f t="shared" si="3"/>
        <v>11.109431804585753</v>
      </c>
      <c r="AD72">
        <f t="shared" si="4"/>
        <v>713.00692870258138</v>
      </c>
      <c r="AE72">
        <f>'IDT-1'!C72</f>
        <v>0</v>
      </c>
      <c r="AF72" s="26"/>
      <c r="AG72">
        <f t="shared" si="5"/>
        <v>713.00692870258138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-85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7.4787282577701726</v>
      </c>
      <c r="F73">
        <f>GT_Spot!Q73</f>
        <v>0</v>
      </c>
      <c r="G73">
        <f>PPCL_NG!Q73</f>
        <v>-0.08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3.7035439999999995</v>
      </c>
      <c r="O73">
        <f>BYPL_ISGS_exbus!BB73</f>
        <v>531.11345965917599</v>
      </c>
      <c r="P73" s="77">
        <v>68.209999999999994</v>
      </c>
      <c r="Q73" s="77">
        <v>22.110000000000003</v>
      </c>
      <c r="R73" s="80">
        <v>8.64</v>
      </c>
      <c r="S73" s="80">
        <v>0</v>
      </c>
      <c r="T73" s="78">
        <f>SUMPRODUCT(LTA!F73:AJ73,LTA!F$101:AJ$101,LTA!F$104:AJ$104)</f>
        <v>15.79</v>
      </c>
      <c r="U73" s="78">
        <f>SUMPRODUCT(LTA!F73:AJ73,LTA!F$102:AJ$102,LTA!F$104:AJ$104)</f>
        <v>103.58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38.6</v>
      </c>
      <c r="Z73" s="75">
        <f>IEX!O73</f>
        <v>0</v>
      </c>
      <c r="AA73" s="117">
        <f>STOA!I73</f>
        <v>155.47</v>
      </c>
      <c r="AB73" s="117">
        <f>-STOA!O73</f>
        <v>-182.89</v>
      </c>
      <c r="AC73">
        <f t="shared" si="3"/>
        <v>11.188812997769855</v>
      </c>
      <c r="AD73">
        <f t="shared" si="4"/>
        <v>742.0369189191764</v>
      </c>
      <c r="AE73">
        <f>'IDT-1'!C73</f>
        <v>0</v>
      </c>
      <c r="AF73" s="26"/>
      <c r="AG73">
        <f t="shared" si="5"/>
        <v>742.0369189191764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-75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7.4787282577701726</v>
      </c>
      <c r="F74">
        <f>GT_Spot!Q74</f>
        <v>0</v>
      </c>
      <c r="G74">
        <f>PPCL_NG!Q74</f>
        <v>-0.08</v>
      </c>
      <c r="H74">
        <f>PPCL_Spot!Q74</f>
        <v>0</v>
      </c>
      <c r="I74">
        <f>Bawana_NG!Q74</f>
        <v>54.997418688693855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3.9970359999999996</v>
      </c>
      <c r="O74">
        <f>BYPL_ISGS_exbus!BB74</f>
        <v>540.2192503497389</v>
      </c>
      <c r="P74" s="77">
        <v>68.209999999999994</v>
      </c>
      <c r="Q74" s="77">
        <v>22.110000000000003</v>
      </c>
      <c r="R74" s="80">
        <v>5.65</v>
      </c>
      <c r="S74" s="80">
        <v>0</v>
      </c>
      <c r="T74" s="78">
        <f>SUMPRODUCT(LTA!F74:AJ74,LTA!F$101:AJ$101,LTA!F$104:AJ$104)</f>
        <v>13.98</v>
      </c>
      <c r="U74" s="78">
        <f>SUMPRODUCT(LTA!F74:AJ74,LTA!F$102:AJ$102,LTA!F$104:AJ$104)</f>
        <v>104.22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43.43</v>
      </c>
      <c r="Z74" s="75">
        <f>IEX!O74</f>
        <v>0</v>
      </c>
      <c r="AA74" s="117">
        <f>STOA!I74</f>
        <v>154.19</v>
      </c>
      <c r="AB74" s="117">
        <f>-STOA!O74</f>
        <v>-182.89</v>
      </c>
      <c r="AC74">
        <f t="shared" si="3"/>
        <v>11.221745332296338</v>
      </c>
      <c r="AD74">
        <f t="shared" si="4"/>
        <v>755.79068796390652</v>
      </c>
      <c r="AE74">
        <f>'IDT-1'!C74</f>
        <v>0</v>
      </c>
      <c r="AF74" s="26"/>
      <c r="AG74">
        <f t="shared" si="5"/>
        <v>755.79068796390652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-70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7.5422868548617048</v>
      </c>
      <c r="F75">
        <f>GT_Spot!Q75</f>
        <v>0</v>
      </c>
      <c r="G75">
        <f>PPCL_NG!Q75</f>
        <v>-0.08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4.1394799999999989</v>
      </c>
      <c r="O75">
        <f>BYPL_ISGS_exbus!BB75</f>
        <v>524.20102851033653</v>
      </c>
      <c r="P75" s="77">
        <v>68.209999999999994</v>
      </c>
      <c r="Q75" s="77">
        <v>22.110000000000003</v>
      </c>
      <c r="R75" s="80">
        <v>0</v>
      </c>
      <c r="S75" s="80">
        <v>0</v>
      </c>
      <c r="T75" s="78">
        <f>SUMPRODUCT(LTA!F75:AJ75,LTA!F$101:AJ$101,LTA!F$104:AJ$104)</f>
        <v>10.77</v>
      </c>
      <c r="U75" s="78">
        <f>SUMPRODUCT(LTA!F75:AJ75,LTA!F$102:AJ$102,LTA!F$104:AJ$104)</f>
        <v>104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14.48</v>
      </c>
      <c r="Z75" s="75">
        <f>IEX!O75</f>
        <v>0</v>
      </c>
      <c r="AA75" s="117">
        <f>STOA!I75</f>
        <v>85.610000000000014</v>
      </c>
      <c r="AB75" s="117">
        <f>-STOA!O75</f>
        <v>-55</v>
      </c>
      <c r="AC75">
        <f t="shared" si="3"/>
        <v>9.09781006491189</v>
      </c>
      <c r="AD75">
        <f t="shared" si="4"/>
        <v>753.38498530028642</v>
      </c>
      <c r="AE75">
        <f>'IDT-1'!C75</f>
        <v>0</v>
      </c>
      <c r="AF75" s="26"/>
      <c r="AG75">
        <f t="shared" si="5"/>
        <v>753.38498530028642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-80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7.5422868548617048</v>
      </c>
      <c r="F76">
        <f>GT_Spot!Q76</f>
        <v>0</v>
      </c>
      <c r="G76">
        <f>PPCL_NG!Q76</f>
        <v>-0.08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3.9645319999999993</v>
      </c>
      <c r="O76">
        <f>BYPL_ISGS_exbus!BB76</f>
        <v>542.76324651453672</v>
      </c>
      <c r="P76" s="77">
        <v>68.209999999999994</v>
      </c>
      <c r="Q76" s="77">
        <v>22.110000000000003</v>
      </c>
      <c r="R76" s="80">
        <v>0</v>
      </c>
      <c r="S76" s="80">
        <v>0</v>
      </c>
      <c r="T76" s="78">
        <f>SUMPRODUCT(LTA!F76:AJ76,LTA!F$101:AJ$101,LTA!F$104:AJ$104)</f>
        <v>7.38</v>
      </c>
      <c r="U76" s="78">
        <f>SUMPRODUCT(LTA!F76:AJ76,LTA!F$102:AJ$102,LTA!F$104:AJ$104)</f>
        <v>104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24.13</v>
      </c>
      <c r="Z76" s="75">
        <f>IEX!O76</f>
        <v>0</v>
      </c>
      <c r="AA76" s="117">
        <f>STOA!I76</f>
        <v>79.890000000000015</v>
      </c>
      <c r="AB76" s="117">
        <f>-STOA!O76</f>
        <v>-55</v>
      </c>
      <c r="AC76">
        <f t="shared" si="3"/>
        <v>8.9980262152829908</v>
      </c>
      <c r="AD76">
        <f t="shared" si="4"/>
        <v>802.41203915411552</v>
      </c>
      <c r="AE76">
        <f>'IDT-1'!C76</f>
        <v>0</v>
      </c>
      <c r="AF76" s="26"/>
      <c r="AG76">
        <f t="shared" si="5"/>
        <v>802.41203915411552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-50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7.5422868548617048</v>
      </c>
      <c r="F77">
        <f>GT_Spot!Q77</f>
        <v>0</v>
      </c>
      <c r="G77">
        <f>PPCL_NG!Q77</f>
        <v>-0.08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4.1528639999999992</v>
      </c>
      <c r="O77">
        <f>BYPL_ISGS_exbus!BB77</f>
        <v>546.31279859955168</v>
      </c>
      <c r="P77" s="77">
        <v>68.209999999999994</v>
      </c>
      <c r="Q77" s="77">
        <v>22.110000000000003</v>
      </c>
      <c r="R77" s="80">
        <v>0</v>
      </c>
      <c r="S77" s="80">
        <v>0</v>
      </c>
      <c r="T77" s="78">
        <f>SUMPRODUCT(LTA!F77:AJ77,LTA!F$101:AJ$101,LTA!F$104:AJ$104)</f>
        <v>4.9800000000000004</v>
      </c>
      <c r="U77" s="78">
        <f>SUMPRODUCT(LTA!F77:AJ77,LTA!F$102:AJ$102,LTA!F$104:AJ$104)</f>
        <v>104.19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19.79</v>
      </c>
      <c r="Z77" s="75">
        <f>IEX!O77</f>
        <v>0</v>
      </c>
      <c r="AA77" s="117">
        <f>STOA!I77</f>
        <v>73.710000000000008</v>
      </c>
      <c r="AB77" s="117">
        <f>-STOA!O77</f>
        <v>-55</v>
      </c>
      <c r="AC77">
        <f t="shared" si="3"/>
        <v>8.8301143200091694</v>
      </c>
      <c r="AD77">
        <f t="shared" si="4"/>
        <v>803.58783513440426</v>
      </c>
      <c r="AE77">
        <f>'IDT-1'!C77</f>
        <v>0</v>
      </c>
      <c r="AF77" s="26"/>
      <c r="AG77">
        <f t="shared" si="5"/>
        <v>803.58783513440426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7.5422868548617048</v>
      </c>
      <c r="F78">
        <f>GT_Spot!Q78</f>
        <v>0</v>
      </c>
      <c r="G78">
        <f>PPCL_NG!Q78</f>
        <v>-0.08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4.0104199999999999</v>
      </c>
      <c r="O78">
        <f>BYPL_ISGS_exbus!BB78</f>
        <v>546.38506968655099</v>
      </c>
      <c r="P78" s="77">
        <v>68.209999999999994</v>
      </c>
      <c r="Q78" s="77">
        <v>22.110000000000003</v>
      </c>
      <c r="R78" s="80">
        <v>0</v>
      </c>
      <c r="S78" s="80">
        <v>0</v>
      </c>
      <c r="T78" s="78">
        <f>SUMPRODUCT(LTA!F78:AJ78,LTA!F$101:AJ$101,LTA!F$104:AJ$104)</f>
        <v>4.9800000000000004</v>
      </c>
      <c r="U78" s="78">
        <f>SUMPRODUCT(LTA!F78:AJ78,LTA!F$102:AJ$102,LTA!F$104:AJ$104)</f>
        <v>104.45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11.8</v>
      </c>
      <c r="Z78" s="75">
        <f>IEX!O78</f>
        <v>0</v>
      </c>
      <c r="AA78" s="117">
        <f>STOA!I78</f>
        <v>69.850000000000009</v>
      </c>
      <c r="AB78" s="117">
        <f>-STOA!O78</f>
        <v>-55</v>
      </c>
      <c r="AC78">
        <f t="shared" si="3"/>
        <v>8.8606767112076952</v>
      </c>
      <c r="AD78">
        <f t="shared" si="4"/>
        <v>776.89709983020509</v>
      </c>
      <c r="AE78">
        <f>'IDT-1'!C78</f>
        <v>0</v>
      </c>
      <c r="AF78" s="26"/>
      <c r="AG78">
        <f t="shared" si="5"/>
        <v>776.89709983020509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-55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7.5422868548617048</v>
      </c>
      <c r="F79">
        <f>GT_Spot!Q79</f>
        <v>0</v>
      </c>
      <c r="G79">
        <f>PPCL_NG!Q79</f>
        <v>-0.08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4.0477039999999995</v>
      </c>
      <c r="O79">
        <f>BYPL_ISGS_exbus!BB79</f>
        <v>561.3571368181955</v>
      </c>
      <c r="P79" s="77">
        <v>68.209999999999994</v>
      </c>
      <c r="Q79" s="77">
        <v>22.110000000000003</v>
      </c>
      <c r="R79" s="80">
        <v>0</v>
      </c>
      <c r="S79" s="80">
        <v>0</v>
      </c>
      <c r="T79" s="78">
        <f>SUMPRODUCT(LTA!F79:AJ79,LTA!F$101:AJ$101,LTA!F$104:AJ$104)</f>
        <v>4.99</v>
      </c>
      <c r="U79" s="78">
        <f>SUMPRODUCT(LTA!F79:AJ79,LTA!F$102:AJ$102,LTA!F$104:AJ$104)</f>
        <v>104.64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55.370000000000005</v>
      </c>
      <c r="AB79" s="117">
        <f>-STOA!O79</f>
        <v>-55</v>
      </c>
      <c r="AC79">
        <f t="shared" si="3"/>
        <v>8.763255001166165</v>
      </c>
      <c r="AD79">
        <f t="shared" si="4"/>
        <v>765.9238726718911</v>
      </c>
      <c r="AE79">
        <f>'IDT-1'!C79</f>
        <v>0</v>
      </c>
      <c r="AF79" s="26"/>
      <c r="AG79">
        <f t="shared" si="5"/>
        <v>765.9238726718911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7.5422868548617048</v>
      </c>
      <c r="F80">
        <f>GT_Spot!Q80</f>
        <v>0</v>
      </c>
      <c r="G80">
        <f>PPCL_NG!Q80</f>
        <v>-0.08</v>
      </c>
      <c r="H80">
        <f>PPCL_Spot!Q80</f>
        <v>0</v>
      </c>
      <c r="I80">
        <f>Bawana_NG!Q80</f>
        <v>54.997416991499556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3.8220879999999995</v>
      </c>
      <c r="O80">
        <f>BYPL_ISGS_exbus!BB80</f>
        <v>561.4265699164298</v>
      </c>
      <c r="P80" s="77">
        <v>68.209999999999994</v>
      </c>
      <c r="Q80" s="77">
        <v>22.110000000000003</v>
      </c>
      <c r="R80" s="80">
        <v>0</v>
      </c>
      <c r="S80" s="80">
        <v>0</v>
      </c>
      <c r="T80" s="78">
        <f>SUMPRODUCT(LTA!F80:AJ80,LTA!F$101:AJ$101,LTA!F$104:AJ$104)</f>
        <v>4.68</v>
      </c>
      <c r="U80" s="78">
        <f>SUMPRODUCT(LTA!F80:AJ80,LTA!F$102:AJ$102,LTA!F$104:AJ$104)</f>
        <v>105.08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-10</v>
      </c>
      <c r="AA80" s="117">
        <f>STOA!I80</f>
        <v>55.370000000000005</v>
      </c>
      <c r="AB80" s="117">
        <f>-STOA!O80</f>
        <v>-55</v>
      </c>
      <c r="AC80">
        <f t="shared" si="3"/>
        <v>8.8073924987668004</v>
      </c>
      <c r="AD80">
        <f t="shared" si="4"/>
        <v>760.85096926402423</v>
      </c>
      <c r="AE80">
        <f>'IDT-1'!C80</f>
        <v>0</v>
      </c>
      <c r="AF80" s="26"/>
      <c r="AG80">
        <f t="shared" si="5"/>
        <v>760.85096926402423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-50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7.8965058236272876</v>
      </c>
      <c r="F81">
        <f>GT_Spot!Q81</f>
        <v>0</v>
      </c>
      <c r="G81">
        <f>PPCL_NG!Q81</f>
        <v>-0.08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3.7303119999999996</v>
      </c>
      <c r="O81">
        <f>BYPL_ISGS_exbus!BB81</f>
        <v>545.81367236898859</v>
      </c>
      <c r="P81" s="77">
        <v>68.209999999999994</v>
      </c>
      <c r="Q81" s="77">
        <v>22.110000000000003</v>
      </c>
      <c r="R81" s="80">
        <v>0</v>
      </c>
      <c r="S81" s="80">
        <v>0</v>
      </c>
      <c r="T81" s="78">
        <f>SUMPRODUCT(LTA!F81:AJ81,LTA!F$101:AJ$101,LTA!F$104:AJ$104)</f>
        <v>4.79</v>
      </c>
      <c r="U81" s="78">
        <f>SUMPRODUCT(LTA!F81:AJ81,LTA!F$102:AJ$102,LTA!F$104:AJ$104)</f>
        <v>105.48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-15</v>
      </c>
      <c r="AA81" s="117">
        <f>STOA!I81</f>
        <v>55.370000000000005</v>
      </c>
      <c r="AB81" s="117">
        <f>-STOA!O81</f>
        <v>-55</v>
      </c>
      <c r="AC81">
        <f t="shared" si="3"/>
        <v>8.7212098665602351</v>
      </c>
      <c r="AD81">
        <f t="shared" si="4"/>
        <v>741.09928032605569</v>
      </c>
      <c r="AE81">
        <f>'IDT-1'!C81</f>
        <v>0</v>
      </c>
      <c r="AF81" s="26"/>
      <c r="AG81">
        <f t="shared" si="5"/>
        <v>741.09928032605569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-50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7.8965058236272876</v>
      </c>
      <c r="F82">
        <f>GT_Spot!Q82</f>
        <v>0</v>
      </c>
      <c r="G82">
        <f>PPCL_NG!Q82</f>
        <v>-0.08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4.0840319999999997</v>
      </c>
      <c r="O82">
        <f>BYPL_ISGS_exbus!BB82</f>
        <v>544.27769983146811</v>
      </c>
      <c r="P82" s="77">
        <v>68.209999999999994</v>
      </c>
      <c r="Q82" s="77">
        <v>22.110000000000003</v>
      </c>
      <c r="R82" s="80">
        <v>0</v>
      </c>
      <c r="S82" s="80">
        <v>0</v>
      </c>
      <c r="T82" s="78">
        <f>SUMPRODUCT(LTA!F82:AJ82,LTA!F$101:AJ$101,LTA!F$104:AJ$104)</f>
        <v>4.6900000000000004</v>
      </c>
      <c r="U82" s="78">
        <f>SUMPRODUCT(LTA!F82:AJ82,LTA!F$102:AJ$102,LTA!F$104:AJ$104)</f>
        <v>105.25999999999999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-30.04</v>
      </c>
      <c r="AA82" s="117">
        <f>STOA!I82</f>
        <v>55.370000000000005</v>
      </c>
      <c r="AB82" s="117">
        <f>-STOA!O82</f>
        <v>-55</v>
      </c>
      <c r="AC82">
        <f t="shared" si="3"/>
        <v>9.1966421830516847</v>
      </c>
      <c r="AD82">
        <f t="shared" si="4"/>
        <v>684.08159547204377</v>
      </c>
      <c r="AE82">
        <f>'IDT-1'!C82</f>
        <v>0</v>
      </c>
      <c r="AF82" s="26"/>
      <c r="AG82">
        <f t="shared" si="5"/>
        <v>684.08159547204377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-90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7.8965058236272876</v>
      </c>
      <c r="F83">
        <f>GT_Spot!Q83</f>
        <v>0</v>
      </c>
      <c r="G83">
        <f>PPCL_NG!Q83</f>
        <v>-0.08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3.9052599999999988</v>
      </c>
      <c r="O83">
        <f>BYPL_ISGS_exbus!BB83</f>
        <v>548.94226430893627</v>
      </c>
      <c r="P83" s="77">
        <v>68.209999999999994</v>
      </c>
      <c r="Q83" s="77">
        <v>22.110000000000003</v>
      </c>
      <c r="R83" s="80">
        <v>0</v>
      </c>
      <c r="S83" s="80">
        <v>0</v>
      </c>
      <c r="T83" s="78">
        <f>SUMPRODUCT(LTA!F83:AJ83,LTA!F$101:AJ$101,LTA!F$104:AJ$104)</f>
        <v>5.16</v>
      </c>
      <c r="U83" s="78">
        <f>SUMPRODUCT(LTA!F83:AJ83,LTA!F$102:AJ$102,LTA!F$104:AJ$104)</f>
        <v>105.41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55.370000000000005</v>
      </c>
      <c r="AB83" s="117">
        <f>-STOA!O83</f>
        <v>-155</v>
      </c>
      <c r="AC83">
        <f t="shared" si="3"/>
        <v>9.5519524950293526</v>
      </c>
      <c r="AD83">
        <f t="shared" si="4"/>
        <v>653.87207763753418</v>
      </c>
      <c r="AE83">
        <f>'IDT-1'!C83</f>
        <v>0</v>
      </c>
      <c r="AF83" s="26"/>
      <c r="AG83">
        <f t="shared" si="5"/>
        <v>653.87207763753418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7.8965058236272876</v>
      </c>
      <c r="F84">
        <f>GT_Spot!Q84</f>
        <v>0</v>
      </c>
      <c r="G84">
        <f>PPCL_NG!Q84</f>
        <v>-0.08</v>
      </c>
      <c r="H84">
        <f>PPCL_Spot!Q84</f>
        <v>0</v>
      </c>
      <c r="I84">
        <f>Bawana_NG!Q84</f>
        <v>48.582248969955089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4.2083119999999994</v>
      </c>
      <c r="O84">
        <f>BYPL_ISGS_exbus!BB84</f>
        <v>521.70645133610981</v>
      </c>
      <c r="P84" s="77">
        <v>68.209999999999994</v>
      </c>
      <c r="Q84" s="77">
        <v>22.110000000000003</v>
      </c>
      <c r="R84" s="80">
        <v>0</v>
      </c>
      <c r="S84" s="80">
        <v>0</v>
      </c>
      <c r="T84" s="78">
        <f>SUMPRODUCT(LTA!F84:AJ84,LTA!F$101:AJ$101,LTA!F$104:AJ$104)</f>
        <v>5.0199999999999996</v>
      </c>
      <c r="U84" s="78">
        <f>SUMPRODUCT(LTA!F84:AJ84,LTA!F$102:AJ$102,LTA!F$104:AJ$104)</f>
        <v>105.31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55.370000000000005</v>
      </c>
      <c r="AB84" s="117">
        <f>-STOA!O84</f>
        <v>-155</v>
      </c>
      <c r="AC84">
        <f t="shared" si="3"/>
        <v>8.9900121637382266</v>
      </c>
      <c r="AD84">
        <f t="shared" si="4"/>
        <v>650.84350596595391</v>
      </c>
      <c r="AE84">
        <f>'IDT-1'!C84</f>
        <v>0</v>
      </c>
      <c r="AF84" s="26"/>
      <c r="AG84">
        <f t="shared" si="5"/>
        <v>650.84350596595391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7.8965058236272876</v>
      </c>
      <c r="F85">
        <f>GT_Spot!Q85</f>
        <v>0</v>
      </c>
      <c r="G85">
        <f>PPCL_NG!Q85</f>
        <v>-0.08</v>
      </c>
      <c r="H85">
        <f>PPCL_Spot!Q85</f>
        <v>0</v>
      </c>
      <c r="I85">
        <f>Bawana_NG!Q85</f>
        <v>48.582248969955089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4.4186319999999988</v>
      </c>
      <c r="O85">
        <f>BYPL_ISGS_exbus!BB85</f>
        <v>526.83334621096549</v>
      </c>
      <c r="P85" s="77">
        <v>68.209999999999994</v>
      </c>
      <c r="Q85" s="77">
        <v>22.110000000000003</v>
      </c>
      <c r="R85" s="80">
        <v>0</v>
      </c>
      <c r="S85" s="80">
        <v>0</v>
      </c>
      <c r="T85" s="78">
        <f>SUMPRODUCT(LTA!F85:AJ85,LTA!F$101:AJ$101,LTA!F$104:AJ$104)</f>
        <v>5.08</v>
      </c>
      <c r="U85" s="78">
        <f>SUMPRODUCT(LTA!F85:AJ85,LTA!F$102:AJ$102,LTA!F$104:AJ$104)</f>
        <v>105.27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55.370000000000005</v>
      </c>
      <c r="AB85" s="117">
        <f>-STOA!O85</f>
        <v>-155</v>
      </c>
      <c r="AC85">
        <f t="shared" si="3"/>
        <v>8.8152024665820718</v>
      </c>
      <c r="AD85">
        <f t="shared" si="4"/>
        <v>681.37553053796591</v>
      </c>
      <c r="AE85">
        <f>'IDT-1'!C85</f>
        <v>0</v>
      </c>
      <c r="AF85" s="26"/>
      <c r="AG85">
        <f t="shared" si="5"/>
        <v>681.37553053796591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7.8965058236272876</v>
      </c>
      <c r="F86">
        <f>GT_Spot!Q86</f>
        <v>0</v>
      </c>
      <c r="G86">
        <f>PPCL_NG!Q86</f>
        <v>-0.08</v>
      </c>
      <c r="H86">
        <f>PPCL_Spot!Q86</f>
        <v>0</v>
      </c>
      <c r="I86">
        <f>Bawana_NG!Q86</f>
        <v>48.582248969955089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4.4645199999999985</v>
      </c>
      <c r="O86">
        <f>BYPL_ISGS_exbus!BB86</f>
        <v>525.25218325296555</v>
      </c>
      <c r="P86" s="77">
        <v>68.209999999999994</v>
      </c>
      <c r="Q86" s="77">
        <v>22.110000000000003</v>
      </c>
      <c r="R86" s="80">
        <v>0</v>
      </c>
      <c r="S86" s="80">
        <v>0</v>
      </c>
      <c r="T86" s="78">
        <f>SUMPRODUCT(LTA!F86:AJ86,LTA!F$101:AJ$101,LTA!F$104:AJ$104)</f>
        <v>5.08</v>
      </c>
      <c r="U86" s="78">
        <f>SUMPRODUCT(LTA!F86:AJ86,LTA!F$102:AJ$102,LTA!F$104:AJ$104)</f>
        <v>105.36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55.370000000000005</v>
      </c>
      <c r="AB86" s="117">
        <f>-STOA!O86</f>
        <v>-155</v>
      </c>
      <c r="AC86">
        <f t="shared" si="3"/>
        <v>9.4239529735053473</v>
      </c>
      <c r="AD86">
        <f t="shared" si="4"/>
        <v>609.32150507304266</v>
      </c>
      <c r="AE86">
        <f>'IDT-1'!C86</f>
        <v>0</v>
      </c>
      <c r="AF86" s="26"/>
      <c r="AG86">
        <f t="shared" si="5"/>
        <v>609.32150507304266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-70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7.8965058236272876</v>
      </c>
      <c r="F87">
        <f>GT_Spot!Q87</f>
        <v>0</v>
      </c>
      <c r="G87">
        <f>PPCL_NG!Q87</f>
        <v>-0.08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4.3593599999999988</v>
      </c>
      <c r="O87">
        <f>BYPL_ISGS_exbus!BB87</f>
        <v>527.82936480801493</v>
      </c>
      <c r="P87" s="77">
        <v>68.209999999999994</v>
      </c>
      <c r="Q87" s="77">
        <v>10.62</v>
      </c>
      <c r="R87" s="80">
        <v>0</v>
      </c>
      <c r="S87" s="80">
        <v>0</v>
      </c>
      <c r="T87" s="78">
        <f>SUMPRODUCT(LTA!F87:AJ87,LTA!F$101:AJ$101,LTA!F$104:AJ$104)</f>
        <v>5.09</v>
      </c>
      <c r="U87" s="78">
        <f>SUMPRODUCT(LTA!F87:AJ87,LTA!F$102:AJ$102,LTA!F$104:AJ$104)</f>
        <v>76.339999999999989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55.370000000000005</v>
      </c>
      <c r="AB87" s="117">
        <f>-STOA!O87</f>
        <v>-205</v>
      </c>
      <c r="AC87">
        <f t="shared" si="3"/>
        <v>9.0815842127458737</v>
      </c>
      <c r="AD87">
        <f t="shared" si="4"/>
        <v>610.93589538885158</v>
      </c>
      <c r="AE87">
        <f>'IDT-1'!C87</f>
        <v>0</v>
      </c>
      <c r="AF87" s="26"/>
      <c r="AG87">
        <f t="shared" si="5"/>
        <v>610.93589538885158</v>
      </c>
      <c r="AI87" s="75">
        <f>PXIL!I87</f>
        <v>0</v>
      </c>
      <c r="AJ87" s="75">
        <f>PXIL!O87</f>
        <v>0</v>
      </c>
      <c r="AK87" s="75">
        <f>RTM_IEX!I87</f>
        <v>19.3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7.8965058236272876</v>
      </c>
      <c r="F88">
        <f>GT_Spot!Q88</f>
        <v>0</v>
      </c>
      <c r="G88">
        <f>PPCL_NG!Q88</f>
        <v>-0.08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4.0840319999999997</v>
      </c>
      <c r="O88">
        <f>BYPL_ISGS_exbus!BB88</f>
        <v>503.03395986231499</v>
      </c>
      <c r="P88" s="77">
        <v>68.209999999999994</v>
      </c>
      <c r="Q88" s="77">
        <v>10.62</v>
      </c>
      <c r="R88" s="80">
        <v>0</v>
      </c>
      <c r="S88" s="80">
        <v>0</v>
      </c>
      <c r="T88" s="78">
        <f>SUMPRODUCT(LTA!F88:AJ88,LTA!F$101:AJ$101,LTA!F$104:AJ$104)</f>
        <v>21.17</v>
      </c>
      <c r="U88" s="78">
        <f>SUMPRODUCT(LTA!F88:AJ88,LTA!F$102:AJ$102,LTA!F$104:AJ$104)</f>
        <v>52.54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55.370000000000005</v>
      </c>
      <c r="AB88" s="117">
        <f>-STOA!O88</f>
        <v>-205</v>
      </c>
      <c r="AC88">
        <f t="shared" si="3"/>
        <v>9.0902017628237122</v>
      </c>
      <c r="AD88">
        <f t="shared" si="4"/>
        <v>611.9065448930736</v>
      </c>
      <c r="AE88">
        <f>'IDT-1'!C88</f>
        <v>0</v>
      </c>
      <c r="AF88" s="26"/>
      <c r="AG88">
        <f t="shared" si="5"/>
        <v>611.9065448930736</v>
      </c>
      <c r="AI88" s="75">
        <f>PXIL!I88</f>
        <v>0</v>
      </c>
      <c r="AJ88" s="75">
        <f>PXIL!O88</f>
        <v>0</v>
      </c>
      <c r="AK88" s="75">
        <f>RTM_IEX!I88</f>
        <v>53.07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7.8965058236272876</v>
      </c>
      <c r="F89">
        <f>GT_Spot!Q89</f>
        <v>0</v>
      </c>
      <c r="G89">
        <f>PPCL_NG!Q89</f>
        <v>-0.08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4.2169159999999986</v>
      </c>
      <c r="O89">
        <f>BYPL_ISGS_exbus!BB89</f>
        <v>494.01076479880396</v>
      </c>
      <c r="P89" s="77">
        <v>68.209999999999994</v>
      </c>
      <c r="Q89" s="77">
        <v>10.62</v>
      </c>
      <c r="R89" s="80">
        <v>0</v>
      </c>
      <c r="S89" s="80">
        <v>0</v>
      </c>
      <c r="T89" s="78">
        <f>SUMPRODUCT(LTA!F89:AJ89,LTA!F$101:AJ$101,LTA!F$104:AJ$104)</f>
        <v>21.17</v>
      </c>
      <c r="U89" s="78">
        <f>SUMPRODUCT(LTA!F89:AJ89,LTA!F$102:AJ$102,LTA!F$104:AJ$104)</f>
        <v>54.97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55.370000000000005</v>
      </c>
      <c r="AB89" s="117">
        <f>-STOA!O89</f>
        <v>-205</v>
      </c>
      <c r="AC89">
        <f t="shared" si="3"/>
        <v>9.118271025464816</v>
      </c>
      <c r="AD89">
        <f t="shared" si="4"/>
        <v>615.06816456692161</v>
      </c>
      <c r="AE89">
        <f>'IDT-1'!C89</f>
        <v>0</v>
      </c>
      <c r="AF89" s="26"/>
      <c r="AG89">
        <f t="shared" si="5"/>
        <v>615.06816456692161</v>
      </c>
      <c r="AI89" s="75">
        <f>PXIL!I89</f>
        <v>0</v>
      </c>
      <c r="AJ89" s="75">
        <f>PXIL!O89</f>
        <v>0</v>
      </c>
      <c r="AK89" s="75">
        <f>RTM_IEX!I89</f>
        <v>62.72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7.8965058236272876</v>
      </c>
      <c r="F90">
        <f>GT_Spot!Q90</f>
        <v>0</v>
      </c>
      <c r="G90">
        <f>PPCL_NG!Q90</f>
        <v>-0.08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4.3230319999999995</v>
      </c>
      <c r="O90">
        <f>BYPL_ISGS_exbus!BB90</f>
        <v>492.00374770490396</v>
      </c>
      <c r="P90" s="77">
        <v>68.209999999999994</v>
      </c>
      <c r="Q90" s="77">
        <v>10.62</v>
      </c>
      <c r="R90" s="80">
        <v>0</v>
      </c>
      <c r="S90" s="80">
        <v>0</v>
      </c>
      <c r="T90" s="78">
        <f>SUMPRODUCT(LTA!F90:AJ90,LTA!F$101:AJ$101,LTA!F$104:AJ$104)</f>
        <v>21.19</v>
      </c>
      <c r="U90" s="78">
        <f>SUMPRODUCT(LTA!F90:AJ90,LTA!F$102:AJ$102,LTA!F$104:AJ$104)</f>
        <v>55.46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55.370000000000005</v>
      </c>
      <c r="AB90" s="117">
        <f>-STOA!O90</f>
        <v>-205</v>
      </c>
      <c r="AC90">
        <f t="shared" si="3"/>
        <v>9.0210230958384958</v>
      </c>
      <c r="AD90">
        <f t="shared" si="4"/>
        <v>604.11451140264808</v>
      </c>
      <c r="AE90">
        <f>'IDT-1'!C90</f>
        <v>0</v>
      </c>
      <c r="AF90" s="26"/>
      <c r="AG90">
        <f t="shared" si="5"/>
        <v>604.11451140264808</v>
      </c>
      <c r="AI90" s="75">
        <f>PXIL!I90</f>
        <v>0</v>
      </c>
      <c r="AJ90" s="75">
        <f>PXIL!O90</f>
        <v>0</v>
      </c>
      <c r="AK90" s="75">
        <f>RTM_IEX!I90</f>
        <v>53.06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7.8965058236272876</v>
      </c>
      <c r="F91">
        <f>GT_Spot!Q91</f>
        <v>0</v>
      </c>
      <c r="G91">
        <f>PPCL_NG!Q91</f>
        <v>-0.08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4.3268559999999994</v>
      </c>
      <c r="O91">
        <f>BYPL_ISGS_exbus!BB91</f>
        <v>479.05900941681301</v>
      </c>
      <c r="P91" s="77">
        <v>68.209999999999994</v>
      </c>
      <c r="Q91" s="77">
        <v>10.62</v>
      </c>
      <c r="R91" s="80">
        <v>0</v>
      </c>
      <c r="S91" s="80">
        <v>0</v>
      </c>
      <c r="T91" s="78">
        <f>SUMPRODUCT(LTA!F91:AJ91,LTA!F$101:AJ$101,LTA!F$104:AJ$104)</f>
        <v>19.55</v>
      </c>
      <c r="U91" s="78">
        <f>SUMPRODUCT(LTA!F91:AJ91,LTA!F$102:AJ$102,LTA!F$104:AJ$104)</f>
        <v>56.3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55.370000000000005</v>
      </c>
      <c r="AB91" s="117">
        <f>-STOA!O91</f>
        <v>-195.25</v>
      </c>
      <c r="AC91">
        <f t="shared" si="3"/>
        <v>8.8560453067618923</v>
      </c>
      <c r="AD91">
        <f t="shared" si="4"/>
        <v>605.11857490363343</v>
      </c>
      <c r="AE91">
        <f>'IDT-1'!C91</f>
        <v>0</v>
      </c>
      <c r="AF91" s="26"/>
      <c r="AG91">
        <f t="shared" si="5"/>
        <v>605.11857490363343</v>
      </c>
      <c r="AI91" s="75">
        <f>PXIL!I91</f>
        <v>0</v>
      </c>
      <c r="AJ91" s="75">
        <f>PXIL!O91</f>
        <v>0</v>
      </c>
      <c r="AK91" s="75">
        <f>RTM_IEX!I91</f>
        <v>57.89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7.8965058236272876</v>
      </c>
      <c r="F92">
        <f>GT_Spot!Q92</f>
        <v>0</v>
      </c>
      <c r="G92">
        <f>PPCL_NG!Q92</f>
        <v>-0.08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4.1805879999999993</v>
      </c>
      <c r="O92">
        <f>BYPL_ISGS_exbus!BB92</f>
        <v>473.326741023213</v>
      </c>
      <c r="P92" s="77">
        <v>68.209999999999994</v>
      </c>
      <c r="Q92" s="77">
        <v>10.62</v>
      </c>
      <c r="R92" s="80">
        <v>0</v>
      </c>
      <c r="S92" s="80">
        <v>0</v>
      </c>
      <c r="T92" s="78">
        <f>SUMPRODUCT(LTA!F92:AJ92,LTA!F$101:AJ$101,LTA!F$104:AJ$104)</f>
        <v>18.02</v>
      </c>
      <c r="U92" s="78">
        <f>SUMPRODUCT(LTA!F92:AJ92,LTA!F$102:AJ$102,LTA!F$104:AJ$104)</f>
        <v>57.13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55.370000000000005</v>
      </c>
      <c r="AB92" s="117">
        <f>-STOA!O92</f>
        <v>-195.25</v>
      </c>
      <c r="AC92">
        <f t="shared" si="3"/>
        <v>8.9680821864982132</v>
      </c>
      <c r="AD92">
        <f t="shared" si="4"/>
        <v>617.73800163029716</v>
      </c>
      <c r="AE92">
        <f>'IDT-1'!C92</f>
        <v>0</v>
      </c>
      <c r="AF92" s="26"/>
      <c r="AG92">
        <f t="shared" si="5"/>
        <v>617.73800163029716</v>
      </c>
      <c r="AI92" s="75">
        <f>PXIL!I92</f>
        <v>0</v>
      </c>
      <c r="AJ92" s="75">
        <f>PXIL!O92</f>
        <v>0</v>
      </c>
      <c r="AK92" s="75">
        <f>RTM_IEX!I92</f>
        <v>77.2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7.8965058236272876</v>
      </c>
      <c r="F93">
        <f>GT_Spot!Q93</f>
        <v>0</v>
      </c>
      <c r="G93">
        <f>PPCL_NG!Q93</f>
        <v>-0.08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4.3134719999999991</v>
      </c>
      <c r="O93">
        <f>BYPL_ISGS_exbus!BB93</f>
        <v>468.62119240030137</v>
      </c>
      <c r="P93" s="77">
        <v>68.209999999999994</v>
      </c>
      <c r="Q93" s="77">
        <v>10.62</v>
      </c>
      <c r="R93" s="80">
        <v>0</v>
      </c>
      <c r="S93" s="80">
        <v>0</v>
      </c>
      <c r="T93" s="78">
        <f>SUMPRODUCT(LTA!F93:AJ93,LTA!F$101:AJ$101,LTA!F$104:AJ$104)</f>
        <v>16.48</v>
      </c>
      <c r="U93" s="78">
        <f>SUMPRODUCT(LTA!F93:AJ93,LTA!F$102:AJ$102,LTA!F$104:AJ$104)</f>
        <v>56.64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55.370000000000005</v>
      </c>
      <c r="AB93" s="117">
        <f>-STOA!O93</f>
        <v>-195.25</v>
      </c>
      <c r="AC93">
        <f t="shared" si="3"/>
        <v>8.4429627378165897</v>
      </c>
      <c r="AD93">
        <f t="shared" si="4"/>
        <v>558.59045645606716</v>
      </c>
      <c r="AE93">
        <f>'IDT-1'!C93</f>
        <v>0</v>
      </c>
      <c r="AF93" s="26"/>
      <c r="AG93">
        <f t="shared" si="5"/>
        <v>558.59045645606716</v>
      </c>
      <c r="AI93" s="75">
        <f>PXIL!I93</f>
        <v>0</v>
      </c>
      <c r="AJ93" s="75">
        <f>PXIL!O93</f>
        <v>0</v>
      </c>
      <c r="AK93" s="75">
        <f>RTM_IEX!I93</f>
        <v>24.13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7.8965058236272876</v>
      </c>
      <c r="F94">
        <f>GT_Spot!Q94</f>
        <v>0</v>
      </c>
      <c r="G94">
        <f>PPCL_NG!Q94</f>
        <v>-0.08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4.3268559999999994</v>
      </c>
      <c r="O94">
        <f>BYPL_ISGS_exbus!BB94</f>
        <v>468.62119240030137</v>
      </c>
      <c r="P94" s="77">
        <v>68.209999999999994</v>
      </c>
      <c r="Q94" s="77">
        <v>10.62</v>
      </c>
      <c r="R94" s="80">
        <v>0</v>
      </c>
      <c r="S94" s="80">
        <v>0</v>
      </c>
      <c r="T94" s="78">
        <f>SUMPRODUCT(LTA!F94:AJ94,LTA!F$101:AJ$101,LTA!F$104:AJ$104)</f>
        <v>10.28</v>
      </c>
      <c r="U94" s="78">
        <f>SUMPRODUCT(LTA!F94:AJ94,LTA!F$102:AJ$102,LTA!F$104:AJ$104)</f>
        <v>56.34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55.370000000000005</v>
      </c>
      <c r="AB94" s="117">
        <f>-STOA!O94</f>
        <v>-195.25</v>
      </c>
      <c r="AC94">
        <f t="shared" si="3"/>
        <v>8.5556325170165906</v>
      </c>
      <c r="AD94">
        <f t="shared" si="4"/>
        <v>571.28117067686708</v>
      </c>
      <c r="AE94">
        <f>'IDT-1'!C94</f>
        <v>0</v>
      </c>
      <c r="AF94" s="26"/>
      <c r="AG94">
        <f t="shared" si="5"/>
        <v>571.28117067686708</v>
      </c>
      <c r="AI94" s="75">
        <f>PXIL!I94</f>
        <v>0</v>
      </c>
      <c r="AJ94" s="75">
        <f>PXIL!O94</f>
        <v>0</v>
      </c>
      <c r="AK94" s="75">
        <f>RTM_IEX!I94</f>
        <v>43.42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7.8965058236272876</v>
      </c>
      <c r="F95">
        <f>GT_Spot!Q95</f>
        <v>0</v>
      </c>
      <c r="G95">
        <f>PPCL_NG!Q95</f>
        <v>-0.08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4.4186319999999988</v>
      </c>
      <c r="O95">
        <f>BYPL_ISGS_exbus!BB95</f>
        <v>472.93584845031376</v>
      </c>
      <c r="P95" s="77">
        <v>68.209999999999994</v>
      </c>
      <c r="Q95" s="77">
        <v>10.62</v>
      </c>
      <c r="R95" s="80">
        <v>0</v>
      </c>
      <c r="S95" s="80">
        <v>0</v>
      </c>
      <c r="T95" s="78">
        <f>SUMPRODUCT(LTA!F95:AJ95,LTA!F$101:AJ$101,LTA!F$104:AJ$104)</f>
        <v>10.11</v>
      </c>
      <c r="U95" s="78">
        <f>SUMPRODUCT(LTA!F95:AJ95,LTA!F$102:AJ$102,LTA!F$104:AJ$104)</f>
        <v>56.269999999999996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55.370000000000005</v>
      </c>
      <c r="AB95" s="117">
        <f>-STOA!O95</f>
        <v>-195.25</v>
      </c>
      <c r="AC95">
        <f t="shared" si="3"/>
        <v>8.3877636695006039</v>
      </c>
      <c r="AD95">
        <f t="shared" si="4"/>
        <v>512.19547157439558</v>
      </c>
      <c r="AE95">
        <f>'IDT-1'!C95</f>
        <v>0</v>
      </c>
      <c r="AF95" s="26"/>
      <c r="AG95">
        <f t="shared" si="5"/>
        <v>512.19547157439558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7.8965058236272876</v>
      </c>
      <c r="F96">
        <f>GT_Spot!Q96</f>
        <v>0</v>
      </c>
      <c r="G96">
        <f>PPCL_NG!Q96</f>
        <v>-0.08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4.3956879999999989</v>
      </c>
      <c r="O96">
        <f>BYPL_ISGS_exbus!BB96</f>
        <v>467.20357980801379</v>
      </c>
      <c r="P96" s="77">
        <v>68.209999999999994</v>
      </c>
      <c r="Q96" s="77">
        <v>10.62</v>
      </c>
      <c r="R96" s="80">
        <v>0</v>
      </c>
      <c r="S96" s="80">
        <v>0</v>
      </c>
      <c r="T96" s="78">
        <f>SUMPRODUCT(LTA!F96:AJ96,LTA!F$101:AJ$101,LTA!F$104:AJ$104)</f>
        <v>10.199999999999999</v>
      </c>
      <c r="U96" s="78">
        <f>SUMPRODUCT(LTA!F96:AJ96,LTA!F$102:AJ$102,LTA!F$104:AJ$104)</f>
        <v>56.37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55.370000000000005</v>
      </c>
      <c r="AB96" s="117">
        <f>-STOA!O96</f>
        <v>-195.25</v>
      </c>
      <c r="AC96">
        <f t="shared" si="3"/>
        <v>8.2500085230264109</v>
      </c>
      <c r="AD96">
        <f t="shared" si="4"/>
        <v>516.76801407856988</v>
      </c>
      <c r="AE96">
        <f>'IDT-1'!C96</f>
        <v>0</v>
      </c>
      <c r="AF96" s="26"/>
      <c r="AG96">
        <f t="shared" si="5"/>
        <v>516.76801407856988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7.8965058236272876</v>
      </c>
      <c r="F97">
        <f>GT_Spot!Q97</f>
        <v>0</v>
      </c>
      <c r="G97">
        <f>PPCL_NG!Q97</f>
        <v>-0.08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4.2398599999999984</v>
      </c>
      <c r="O97">
        <f>BYPL_ISGS_exbus!BB97</f>
        <v>463.7268632616138</v>
      </c>
      <c r="P97" s="77">
        <v>68.209999999999994</v>
      </c>
      <c r="Q97" s="77">
        <v>10.62</v>
      </c>
      <c r="R97" s="80">
        <v>0</v>
      </c>
      <c r="S97" s="80">
        <v>0</v>
      </c>
      <c r="T97" s="78">
        <f>SUMPRODUCT(LTA!F97:AJ97,LTA!F$101:AJ$101,LTA!F$104:AJ$104)</f>
        <v>10.11</v>
      </c>
      <c r="U97" s="78">
        <f>SUMPRODUCT(LTA!F97:AJ97,LTA!F$102:AJ$102,LTA!F$104:AJ$104)</f>
        <v>56.4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55.370000000000005</v>
      </c>
      <c r="AB97" s="117">
        <f>-STOA!O97</f>
        <v>-195.25</v>
      </c>
      <c r="AC97">
        <f t="shared" si="3"/>
        <v>8.3062954062400447</v>
      </c>
      <c r="AD97">
        <f t="shared" si="4"/>
        <v>503.01918264895613</v>
      </c>
      <c r="AE97">
        <f>'IDT-1'!C97</f>
        <v>0</v>
      </c>
      <c r="AF97" s="26"/>
      <c r="AG97">
        <f t="shared" si="5"/>
        <v>503.01918264895613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7.8965058236272876</v>
      </c>
      <c r="F98">
        <f>GT_Spot!Q98</f>
        <v>0</v>
      </c>
      <c r="G98">
        <f>PPCL_NG!Q98</f>
        <v>-0.08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4.1576439999999995</v>
      </c>
      <c r="O98">
        <f>BYPL_ISGS_exbus!BB98</f>
        <v>459.55913371681379</v>
      </c>
      <c r="P98" s="77">
        <v>68.209999999999994</v>
      </c>
      <c r="Q98" s="77">
        <v>10.62</v>
      </c>
      <c r="R98" s="80">
        <v>0</v>
      </c>
      <c r="S98" s="80">
        <v>0</v>
      </c>
      <c r="T98" s="78">
        <f>SUMPRODUCT(LTA!F98:AJ98,LTA!F$101:AJ$101,LTA!F$104:AJ$104)</f>
        <v>10.14</v>
      </c>
      <c r="U98" s="78">
        <f>SUMPRODUCT(LTA!F98:AJ98,LTA!F$102:AJ$102,LTA!F$104:AJ$104)</f>
        <v>56.25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55.370000000000005</v>
      </c>
      <c r="AB98" s="117">
        <f>-STOA!O98</f>
        <v>-195.25</v>
      </c>
      <c r="AC98">
        <f t="shared" si="3"/>
        <v>8.2678398854458042</v>
      </c>
      <c r="AD98">
        <f t="shared" si="4"/>
        <v>498.68769262495039</v>
      </c>
      <c r="AE98">
        <f>'IDT-1'!C98</f>
        <v>0</v>
      </c>
      <c r="AF98" s="26"/>
      <c r="AG98">
        <f t="shared" si="5"/>
        <v>498.68769262495039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0.19084245500695127</v>
      </c>
      <c r="F99">
        <f t="shared" si="6"/>
        <v>0</v>
      </c>
      <c r="G99">
        <f t="shared" si="6"/>
        <v>-1.9200000000000013E-3</v>
      </c>
      <c r="H99">
        <f t="shared" si="6"/>
        <v>0</v>
      </c>
      <c r="I99">
        <f t="shared" si="6"/>
        <v>1.2093412620051425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0.10009343900000002</v>
      </c>
      <c r="O99">
        <f t="shared" si="6"/>
        <v>11.846892118792464</v>
      </c>
      <c r="P99" s="77">
        <f t="shared" si="6"/>
        <v>1.524641616225012</v>
      </c>
      <c r="Q99" s="77">
        <f t="shared" si="6"/>
        <v>0.39490347111879409</v>
      </c>
      <c r="R99" s="80">
        <f t="shared" si="6"/>
        <v>0.28325749999999988</v>
      </c>
      <c r="S99" s="80">
        <f t="shared" si="6"/>
        <v>0</v>
      </c>
      <c r="T99" s="78">
        <f t="shared" si="6"/>
        <v>1.4118149999999994</v>
      </c>
      <c r="U99" s="78">
        <f t="shared" si="6"/>
        <v>2.0717225000000008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7.183500000000001E-2</v>
      </c>
      <c r="Z99" s="75">
        <f t="shared" si="6"/>
        <v>-3.3009999999999998E-2</v>
      </c>
      <c r="AA99" s="117">
        <f t="shared" si="6"/>
        <v>1.8127674999999983</v>
      </c>
      <c r="AB99" s="117">
        <f t="shared" si="6"/>
        <v>-5.301679999999994</v>
      </c>
      <c r="AC99">
        <f t="shared" si="6"/>
        <v>0.23867809573960955</v>
      </c>
      <c r="AD99">
        <f t="shared" si="6"/>
        <v>14.954391266408766</v>
      </c>
      <c r="AE99">
        <f t="shared" si="6"/>
        <v>0</v>
      </c>
      <c r="AG99">
        <f t="shared" si="6"/>
        <v>14.954391266408766</v>
      </c>
      <c r="AI99">
        <f t="shared" si="6"/>
        <v>0</v>
      </c>
      <c r="AJ99">
        <f t="shared" si="6"/>
        <v>0</v>
      </c>
      <c r="AK99">
        <f t="shared" si="6"/>
        <v>0.17731749999999999</v>
      </c>
      <c r="AL99">
        <f t="shared" si="6"/>
        <v>-0.60175000000000001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44865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12.181351582549187</v>
      </c>
      <c r="F3">
        <f>GT_Spot!T3</f>
        <v>0</v>
      </c>
      <c r="G3">
        <f>PPCL_NG!T3</f>
        <v>-0.1</v>
      </c>
      <c r="H3">
        <f>PPCL_Spot!T3</f>
        <v>0</v>
      </c>
      <c r="I3">
        <f>Bawana_NG!T3</f>
        <v>59.919478727836669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3.852063999999999</v>
      </c>
      <c r="O3">
        <f>TPDDL_ISGS_exbus!BB3</f>
        <v>284.29620037178012</v>
      </c>
      <c r="P3" s="77">
        <v>28.950000000000003</v>
      </c>
      <c r="Q3" s="77">
        <v>8.688741309385863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335.5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6.6499999999999995</v>
      </c>
      <c r="AB3" s="117">
        <f>-STOA!P3</f>
        <v>0</v>
      </c>
      <c r="AC3">
        <f>SUMIF(B3:AB3,"&gt;0")*$AC$2-SUMIF(B3:AB3,"&lt;0")*($AC$2/(1-$AC$2))+SUMIF(AI3:AR3,"&gt;0")*$AC$2-SUMIF(AI3:AR3,"&lt;0")*($AC$2/(1-$AC$2))</f>
        <v>6.5671365236612482</v>
      </c>
      <c r="AD3">
        <f>SUM(B3:AB3,AI3:AR3)-AC3</f>
        <v>739.49748971600104</v>
      </c>
      <c r="AE3">
        <f>'IDT-1'!F3</f>
        <v>0</v>
      </c>
      <c r="AF3" s="26"/>
      <c r="AG3">
        <f>SUM(AD3:AF3)</f>
        <v>739.49748971600104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12.181351582549187</v>
      </c>
      <c r="F4">
        <f>GT_Spot!T4</f>
        <v>0</v>
      </c>
      <c r="G4">
        <f>PPCL_NG!T4</f>
        <v>-0.1</v>
      </c>
      <c r="H4">
        <f>PPCL_Spot!T4</f>
        <v>0</v>
      </c>
      <c r="I4">
        <f>Bawana_NG!T4</f>
        <v>59.919478727836669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4.3566399999999996</v>
      </c>
      <c r="O4">
        <f>TPDDL_ISGS_exbus!BB4</f>
        <v>277.36999720728005</v>
      </c>
      <c r="P4" s="77">
        <v>28.950000000000003</v>
      </c>
      <c r="Q4" s="77">
        <v>8.688741309385863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335.05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6.6499999999999995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6.5066662046136479</v>
      </c>
      <c r="AD4">
        <f t="shared" ref="AD4:AD67" si="1">SUM(B4:AB4,AI4:AR4)-AC4</f>
        <v>732.68633287054854</v>
      </c>
      <c r="AE4">
        <f>'IDT-1'!F4</f>
        <v>0</v>
      </c>
      <c r="AF4" s="26"/>
      <c r="AG4">
        <f t="shared" ref="AG4:AG67" si="2">SUM(AD4:AF4)</f>
        <v>732.68633287054854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12.181351582549187</v>
      </c>
      <c r="F5">
        <f>GT_Spot!T5</f>
        <v>0</v>
      </c>
      <c r="G5">
        <f>PPCL_NG!T5</f>
        <v>-0.1</v>
      </c>
      <c r="H5">
        <f>PPCL_Spot!T5</f>
        <v>0</v>
      </c>
      <c r="I5">
        <f>Bawana_NG!T5</f>
        <v>59.919478727836669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4.5633759999999999</v>
      </c>
      <c r="O5">
        <f>TPDDL_ISGS_exbus!BB5</f>
        <v>265.55771199442825</v>
      </c>
      <c r="P5" s="77">
        <v>29.511371920037195</v>
      </c>
      <c r="Q5" s="77">
        <v>8.86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335.08000000000004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6.6499999999999995</v>
      </c>
      <c r="AB5" s="117">
        <f>-STOA!P5</f>
        <v>0</v>
      </c>
      <c r="AC5">
        <f t="shared" si="0"/>
        <v>6.6775923465801439</v>
      </c>
      <c r="AD5">
        <f t="shared" si="1"/>
        <v>691.67248812638172</v>
      </c>
      <c r="AE5">
        <f>'IDT-1'!F5</f>
        <v>0</v>
      </c>
      <c r="AF5" s="26"/>
      <c r="AG5">
        <f t="shared" si="2"/>
        <v>691.67248812638172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12.181351582549187</v>
      </c>
      <c r="F6">
        <f>GT_Spot!T6</f>
        <v>0</v>
      </c>
      <c r="G6">
        <f>PPCL_NG!T6</f>
        <v>-0.1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4.518991999999999</v>
      </c>
      <c r="O6">
        <f>TPDDL_ISGS_exbus!BB6</f>
        <v>265.55771199442825</v>
      </c>
      <c r="P6" s="77">
        <v>29.511371920037195</v>
      </c>
      <c r="Q6" s="77">
        <v>8.86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335.14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6.6499999999999995</v>
      </c>
      <c r="AB6" s="117">
        <f>-STOA!P6</f>
        <v>0</v>
      </c>
      <c r="AC6">
        <f t="shared" si="0"/>
        <v>6.7558915475787185</v>
      </c>
      <c r="AD6">
        <f t="shared" si="1"/>
        <v>680.40304412727187</v>
      </c>
      <c r="AE6">
        <f>'IDT-1'!F6</f>
        <v>0</v>
      </c>
      <c r="AF6" s="26"/>
      <c r="AG6">
        <f t="shared" si="2"/>
        <v>680.40304412727187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12.181351582549187</v>
      </c>
      <c r="F7">
        <f>GT_Spot!T7</f>
        <v>0</v>
      </c>
      <c r="G7">
        <f>PPCL_NG!T7</f>
        <v>-0.1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4.4512479999999996</v>
      </c>
      <c r="O7">
        <f>TPDDL_ISGS_exbus!BB7</f>
        <v>247.84714945803603</v>
      </c>
      <c r="P7" s="77">
        <v>28.95</v>
      </c>
      <c r="Q7" s="77">
        <v>8.6815997051234799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335.29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6.6</v>
      </c>
      <c r="AB7" s="117">
        <f>-STOA!P7</f>
        <v>0</v>
      </c>
      <c r="AC7">
        <f t="shared" si="0"/>
        <v>6.8157656426221092</v>
      </c>
      <c r="AD7">
        <f t="shared" si="1"/>
        <v>636.92509128092252</v>
      </c>
      <c r="AE7">
        <f>'IDT-1'!F7</f>
        <v>0</v>
      </c>
      <c r="AF7" s="26"/>
      <c r="AG7">
        <f t="shared" si="2"/>
        <v>636.92509128092252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-65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12.181351582549187</v>
      </c>
      <c r="F8">
        <f>GT_Spot!T8</f>
        <v>0</v>
      </c>
      <c r="G8">
        <f>PPCL_NG!T8</f>
        <v>-0.1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4.6369599999999993</v>
      </c>
      <c r="O8">
        <f>TPDDL_ISGS_exbus!BB8</f>
        <v>247.84714945803603</v>
      </c>
      <c r="P8" s="77">
        <v>28.95</v>
      </c>
      <c r="Q8" s="77">
        <v>8.6815997051234799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335.35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6.6</v>
      </c>
      <c r="AB8" s="117">
        <f>-STOA!P8</f>
        <v>0</v>
      </c>
      <c r="AC8">
        <f t="shared" si="0"/>
        <v>6.5515840825562499</v>
      </c>
      <c r="AD8">
        <f t="shared" si="1"/>
        <v>667.43498484098848</v>
      </c>
      <c r="AE8">
        <f>'IDT-1'!F8</f>
        <v>0</v>
      </c>
      <c r="AF8" s="26"/>
      <c r="AG8">
        <f t="shared" si="2"/>
        <v>667.43498484098848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12.181351582549187</v>
      </c>
      <c r="F9">
        <f>GT_Spot!T9</f>
        <v>0</v>
      </c>
      <c r="G9">
        <f>PPCL_NG!T9</f>
        <v>-0.1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4.9733439999999991</v>
      </c>
      <c r="O9">
        <f>TPDDL_ISGS_exbus!BB9</f>
        <v>232.11479981203604</v>
      </c>
      <c r="P9" s="77">
        <v>28.950000000000006</v>
      </c>
      <c r="Q9" s="77">
        <v>8.6824320537965818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335.33000000000004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6.6</v>
      </c>
      <c r="AB9" s="117">
        <f>-STOA!P9</f>
        <v>0</v>
      </c>
      <c r="AC9">
        <f t="shared" si="0"/>
        <v>6.1939777214848908</v>
      </c>
      <c r="AD9">
        <f t="shared" si="1"/>
        <v>677.37745790473286</v>
      </c>
      <c r="AE9">
        <f>'IDT-1'!F9</f>
        <v>0</v>
      </c>
      <c r="AF9" s="26"/>
      <c r="AG9">
        <f t="shared" si="2"/>
        <v>677.37745790473286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12.181351582549187</v>
      </c>
      <c r="F10">
        <f>GT_Spot!T10</f>
        <v>0</v>
      </c>
      <c r="G10">
        <f>PPCL_NG!T10</f>
        <v>-0.1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5.1859199999999994</v>
      </c>
      <c r="O10">
        <f>TPDDL_ISGS_exbus!BB10</f>
        <v>232.11479981203604</v>
      </c>
      <c r="P10" s="77">
        <v>28.950000000000006</v>
      </c>
      <c r="Q10" s="77">
        <v>8.6824320537965818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335.28000000000003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6.6</v>
      </c>
      <c r="AB10" s="117">
        <f>-STOA!P10</f>
        <v>0</v>
      </c>
      <c r="AC10">
        <f t="shared" si="0"/>
        <v>6.2841896655068439</v>
      </c>
      <c r="AD10">
        <f t="shared" si="1"/>
        <v>667.44982196071101</v>
      </c>
      <c r="AE10">
        <f>'IDT-1'!F10</f>
        <v>0</v>
      </c>
      <c r="AF10" s="26"/>
      <c r="AG10">
        <f t="shared" si="2"/>
        <v>667.44982196071101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12.181351582549187</v>
      </c>
      <c r="F11">
        <f>GT_Spot!T11</f>
        <v>0</v>
      </c>
      <c r="G11">
        <f>PPCL_NG!T11</f>
        <v>-0.1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5.365791999999999</v>
      </c>
      <c r="O11">
        <f>TPDDL_ISGS_exbus!BB11</f>
        <v>222.95715899722947</v>
      </c>
      <c r="P11" s="77">
        <v>28.12</v>
      </c>
      <c r="Q11" s="77">
        <v>8.4576309157098866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332.77000000000004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6.6</v>
      </c>
      <c r="AB11" s="117">
        <f>-STOA!P11</f>
        <v>0</v>
      </c>
      <c r="AC11">
        <f t="shared" si="0"/>
        <v>6.6177214260311485</v>
      </c>
      <c r="AD11">
        <f t="shared" si="1"/>
        <v>604.57372024729341</v>
      </c>
      <c r="AE11">
        <f>'IDT-1'!F11</f>
        <v>0</v>
      </c>
      <c r="AF11" s="26"/>
      <c r="AG11">
        <f t="shared" si="2"/>
        <v>604.57372024729341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-70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12.181351582549187</v>
      </c>
      <c r="F12">
        <f>GT_Spot!T12</f>
        <v>0</v>
      </c>
      <c r="G12">
        <f>PPCL_NG!T12</f>
        <v>-0.1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5.5900479999999986</v>
      </c>
      <c r="O12">
        <f>TPDDL_ISGS_exbus!BB12</f>
        <v>222.95715899722947</v>
      </c>
      <c r="P12" s="77">
        <v>28.12</v>
      </c>
      <c r="Q12" s="77">
        <v>8.4576309157098866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333.06000000000006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6.6</v>
      </c>
      <c r="AB12" s="117">
        <f>-STOA!P12</f>
        <v>0</v>
      </c>
      <c r="AC12">
        <f t="shared" si="0"/>
        <v>6.267121777943335</v>
      </c>
      <c r="AD12">
        <f t="shared" si="1"/>
        <v>645.43857589538129</v>
      </c>
      <c r="AE12">
        <f>'IDT-1'!F12</f>
        <v>0</v>
      </c>
      <c r="AF12" s="26"/>
      <c r="AG12">
        <f t="shared" si="2"/>
        <v>645.43857589538129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12.181351582549187</v>
      </c>
      <c r="F13">
        <f>GT_Spot!T13</f>
        <v>0</v>
      </c>
      <c r="G13">
        <f>PPCL_NG!T13</f>
        <v>-0.1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5.5725279999999993</v>
      </c>
      <c r="O13">
        <f>TPDDL_ISGS_exbus!BB13</f>
        <v>217.26200390562946</v>
      </c>
      <c r="P13" s="77">
        <v>28.950000000000006</v>
      </c>
      <c r="Q13" s="77">
        <v>7.72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333.33000000000004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6.6</v>
      </c>
      <c r="AB13" s="117">
        <f>-STOA!P13</f>
        <v>0</v>
      </c>
      <c r="AC13">
        <f t="shared" si="0"/>
        <v>6.1312578098570558</v>
      </c>
      <c r="AD13">
        <f t="shared" si="1"/>
        <v>650.22413385615766</v>
      </c>
      <c r="AE13">
        <f>'IDT-1'!F13</f>
        <v>0</v>
      </c>
      <c r="AF13" s="26"/>
      <c r="AG13">
        <f t="shared" si="2"/>
        <v>650.22413385615766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12.181351582549187</v>
      </c>
      <c r="F14">
        <f>GT_Spot!T14</f>
        <v>0</v>
      </c>
      <c r="G14">
        <f>PPCL_NG!T14</f>
        <v>-0.1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5.5900479999999986</v>
      </c>
      <c r="O14">
        <f>TPDDL_ISGS_exbus!BB14</f>
        <v>217.26200390562946</v>
      </c>
      <c r="P14" s="77">
        <v>28.950000000000006</v>
      </c>
      <c r="Q14" s="77">
        <v>7.72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333.62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6.6</v>
      </c>
      <c r="AB14" s="117">
        <f>-STOA!P14</f>
        <v>0</v>
      </c>
      <c r="AC14">
        <f t="shared" si="0"/>
        <v>6.2227452610790088</v>
      </c>
      <c r="AD14">
        <f t="shared" si="1"/>
        <v>640.44016640493555</v>
      </c>
      <c r="AE14">
        <f>'IDT-1'!F14</f>
        <v>0</v>
      </c>
      <c r="AF14" s="26"/>
      <c r="AG14">
        <f t="shared" si="2"/>
        <v>640.44016640493555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12.181351582549187</v>
      </c>
      <c r="F15">
        <f>GT_Spot!T15</f>
        <v>0</v>
      </c>
      <c r="G15">
        <f>PPCL_NG!T15</f>
        <v>-0.1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5.5223039999999983</v>
      </c>
      <c r="O15">
        <f>TPDDL_ISGS_exbus!BB15</f>
        <v>218.77540167202946</v>
      </c>
      <c r="P15" s="77">
        <v>28.950000000000006</v>
      </c>
      <c r="Q15" s="77">
        <v>7.72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333.76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6.55</v>
      </c>
      <c r="AB15" s="117">
        <f>-STOA!P15</f>
        <v>0</v>
      </c>
      <c r="AC15">
        <f t="shared" si="0"/>
        <v>6.5913841151111399</v>
      </c>
      <c r="AD15">
        <f t="shared" si="1"/>
        <v>601.60718131730346</v>
      </c>
      <c r="AE15">
        <f>'IDT-1'!F15</f>
        <v>0</v>
      </c>
      <c r="AF15" s="26"/>
      <c r="AG15">
        <f t="shared" si="2"/>
        <v>601.60718131730346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12.181351582549187</v>
      </c>
      <c r="F16">
        <f>GT_Spot!T16</f>
        <v>0</v>
      </c>
      <c r="G16">
        <f>PPCL_NG!T16</f>
        <v>-0.1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5.3704639999999984</v>
      </c>
      <c r="O16">
        <f>TPDDL_ISGS_exbus!BB16</f>
        <v>218.77540167202946</v>
      </c>
      <c r="P16" s="77">
        <v>28.950000000000006</v>
      </c>
      <c r="Q16" s="77">
        <v>7.72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331.64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6.55</v>
      </c>
      <c r="AB16" s="117">
        <f>-STOA!P16</f>
        <v>0</v>
      </c>
      <c r="AC16">
        <f t="shared" si="0"/>
        <v>6.1718761846123522</v>
      </c>
      <c r="AD16">
        <f t="shared" si="1"/>
        <v>644.75484924780221</v>
      </c>
      <c r="AE16">
        <f>'IDT-1'!F16</f>
        <v>0</v>
      </c>
      <c r="AF16" s="26"/>
      <c r="AG16">
        <f t="shared" si="2"/>
        <v>644.75484924780221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12.181351582549187</v>
      </c>
      <c r="F17">
        <f>GT_Spot!T17</f>
        <v>0</v>
      </c>
      <c r="G17">
        <f>PPCL_NG!T17</f>
        <v>-0.1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6.0407239819004523</v>
      </c>
      <c r="M17">
        <f>EDWPCL!W17</f>
        <v>0</v>
      </c>
      <c r="N17">
        <f>'MSW BWN'!W17</f>
        <v>5.2256320000000001</v>
      </c>
      <c r="O17">
        <f>TPDDL_ISGS_exbus!BB17</f>
        <v>227.64193567162943</v>
      </c>
      <c r="P17" s="77">
        <v>28.950000000000006</v>
      </c>
      <c r="Q17" s="77">
        <v>7.72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331.6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6.55</v>
      </c>
      <c r="AB17" s="117">
        <f>-STOA!P17</f>
        <v>0</v>
      </c>
      <c r="AC17">
        <f t="shared" si="0"/>
        <v>6.2919084166771588</v>
      </c>
      <c r="AD17">
        <f t="shared" si="1"/>
        <v>648.23045274912738</v>
      </c>
      <c r="AE17">
        <f>'IDT-1'!F17</f>
        <v>0</v>
      </c>
      <c r="AF17" s="26"/>
      <c r="AG17">
        <f t="shared" si="2"/>
        <v>648.23045274912738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12.181351582549187</v>
      </c>
      <c r="F18">
        <f>GT_Spot!T18</f>
        <v>0</v>
      </c>
      <c r="G18">
        <f>PPCL_NG!T18</f>
        <v>-0.1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5.2863679999999995</v>
      </c>
      <c r="O18">
        <f>TPDDL_ISGS_exbus!BB18</f>
        <v>234.56813883612944</v>
      </c>
      <c r="P18" s="77">
        <v>28.950000000000006</v>
      </c>
      <c r="Q18" s="77">
        <v>7.72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331.53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6.55</v>
      </c>
      <c r="AB18" s="117">
        <f>-STOA!P18</f>
        <v>0</v>
      </c>
      <c r="AC18">
        <f t="shared" si="0"/>
        <v>6.3535348644674077</v>
      </c>
      <c r="AD18">
        <f t="shared" si="1"/>
        <v>655.17183173204705</v>
      </c>
      <c r="AE18">
        <f>'IDT-1'!F18</f>
        <v>0</v>
      </c>
      <c r="AF18" s="26"/>
      <c r="AG18">
        <f t="shared" si="2"/>
        <v>655.17183173204705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12.179700499168053</v>
      </c>
      <c r="F19">
        <f>GT_Spot!T19</f>
        <v>0</v>
      </c>
      <c r="G19">
        <f>PPCL_NG!T19</f>
        <v>-0.1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5.3821439999999985</v>
      </c>
      <c r="O19">
        <f>TPDDL_ISGS_exbus!BB19</f>
        <v>234.56813883612944</v>
      </c>
      <c r="P19" s="77">
        <v>28.95</v>
      </c>
      <c r="Q19" s="77">
        <v>7.72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331.41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6.5</v>
      </c>
      <c r="AB19" s="117">
        <f>-STOA!P19</f>
        <v>0</v>
      </c>
      <c r="AC19">
        <f t="shared" si="0"/>
        <v>6.7523829022324442</v>
      </c>
      <c r="AD19">
        <f t="shared" si="1"/>
        <v>609.69710861090107</v>
      </c>
      <c r="AE19">
        <f>'IDT-1'!F19</f>
        <v>0</v>
      </c>
      <c r="AF19" s="26"/>
      <c r="AG19">
        <f t="shared" si="2"/>
        <v>609.69710861090107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12.179700499168053</v>
      </c>
      <c r="F20">
        <f>GT_Spot!T20</f>
        <v>0</v>
      </c>
      <c r="G20">
        <f>PPCL_NG!T20</f>
        <v>-0.1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5.4942719999999987</v>
      </c>
      <c r="O20">
        <f>TPDDL_ISGS_exbus!BB20</f>
        <v>237.03216003612943</v>
      </c>
      <c r="P20" s="77">
        <v>28.95</v>
      </c>
      <c r="Q20" s="77">
        <v>7.72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331.31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6.5</v>
      </c>
      <c r="AB20" s="117">
        <f>-STOA!P20</f>
        <v>0</v>
      </c>
      <c r="AC20">
        <f t="shared" si="0"/>
        <v>6.3302666390826774</v>
      </c>
      <c r="AD20">
        <f t="shared" si="1"/>
        <v>662.59537407405082</v>
      </c>
      <c r="AE20">
        <f>'IDT-1'!F20</f>
        <v>0</v>
      </c>
      <c r="AF20" s="26"/>
      <c r="AG20">
        <f t="shared" si="2"/>
        <v>662.59537407405082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12.179700499168053</v>
      </c>
      <c r="F21">
        <f>GT_Spot!T21</f>
        <v>0</v>
      </c>
      <c r="G21">
        <f>PPCL_NG!T21</f>
        <v>-0.1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5.258335999999999</v>
      </c>
      <c r="O21">
        <f>TPDDL_ISGS_exbus!BB21</f>
        <v>246.88477641742944</v>
      </c>
      <c r="P21" s="77">
        <v>28.95</v>
      </c>
      <c r="Q21" s="77">
        <v>7.72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327.95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6.5</v>
      </c>
      <c r="AB21" s="117">
        <f>-STOA!P21</f>
        <v>0</v>
      </c>
      <c r="AC21">
        <f t="shared" si="0"/>
        <v>6.429716064049094</v>
      </c>
      <c r="AD21">
        <f t="shared" si="1"/>
        <v>663.75260503038442</v>
      </c>
      <c r="AE21">
        <f>'IDT-1'!F21</f>
        <v>0</v>
      </c>
      <c r="AF21" s="26"/>
      <c r="AG21">
        <f t="shared" si="2"/>
        <v>663.75260503038442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12.179700499168053</v>
      </c>
      <c r="F22">
        <f>GT_Spot!T22</f>
        <v>0</v>
      </c>
      <c r="G22">
        <f>PPCL_NG!T22</f>
        <v>-0.1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5.3038879999999997</v>
      </c>
      <c r="O22">
        <f>TPDDL_ISGS_exbus!BB22</f>
        <v>257.57430223859512</v>
      </c>
      <c r="P22" s="77">
        <v>28.95</v>
      </c>
      <c r="Q22" s="77">
        <v>7.72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327.85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6.5</v>
      </c>
      <c r="AB22" s="117">
        <f>-STOA!P22</f>
        <v>0</v>
      </c>
      <c r="AC22">
        <f t="shared" si="0"/>
        <v>7.0116017625960954</v>
      </c>
      <c r="AD22">
        <f t="shared" si="1"/>
        <v>618.80579715300303</v>
      </c>
      <c r="AE22">
        <f>'IDT-1'!F22</f>
        <v>0</v>
      </c>
      <c r="AF22" s="26"/>
      <c r="AG22">
        <f t="shared" si="2"/>
        <v>618.80579715300303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-85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12.179700499168053</v>
      </c>
      <c r="F23">
        <f>GT_Spot!T23</f>
        <v>0</v>
      </c>
      <c r="G23">
        <f>PPCL_NG!T23</f>
        <v>-0.1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5.4101759999999981</v>
      </c>
      <c r="O23">
        <f>TPDDL_ISGS_exbus!BB23</f>
        <v>261.28553450876854</v>
      </c>
      <c r="P23" s="77">
        <v>28.95</v>
      </c>
      <c r="Q23" s="77">
        <v>7.72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327.44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6.5</v>
      </c>
      <c r="AB23" s="117">
        <f>-STOA!P23</f>
        <v>0</v>
      </c>
      <c r="AC23">
        <f t="shared" si="0"/>
        <v>6.730853477696785</v>
      </c>
      <c r="AD23">
        <f t="shared" si="1"/>
        <v>657.49406570807582</v>
      </c>
      <c r="AE23">
        <f>'IDT-1'!F23</f>
        <v>0</v>
      </c>
      <c r="AF23" s="26"/>
      <c r="AG23">
        <f t="shared" si="2"/>
        <v>657.49406570807582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12.179700499168053</v>
      </c>
      <c r="F24">
        <f>GT_Spot!T24</f>
        <v>0</v>
      </c>
      <c r="G24">
        <f>PPCL_NG!T24</f>
        <v>-0.1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5.1520479999999989</v>
      </c>
      <c r="O24">
        <f>TPDDL_ISGS_exbus!BB24</f>
        <v>275.31523023126857</v>
      </c>
      <c r="P24" s="77">
        <v>28.95</v>
      </c>
      <c r="Q24" s="77">
        <v>7.72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327.14999999999998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6.5</v>
      </c>
      <c r="AB24" s="117">
        <f>-STOA!P24</f>
        <v>0</v>
      </c>
      <c r="AC24">
        <f t="shared" si="0"/>
        <v>6.405584897545018</v>
      </c>
      <c r="AD24">
        <f t="shared" si="1"/>
        <v>721.30090201072755</v>
      </c>
      <c r="AE24">
        <f>'IDT-1'!F24</f>
        <v>0</v>
      </c>
      <c r="AF24" s="26"/>
      <c r="AG24">
        <f t="shared" si="2"/>
        <v>721.30090201072755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12.179700499168053</v>
      </c>
      <c r="F25">
        <f>GT_Spot!T25</f>
        <v>0</v>
      </c>
      <c r="G25">
        <f>PPCL_NG!T25</f>
        <v>-0.1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5.0621119999999991</v>
      </c>
      <c r="O25">
        <f>TPDDL_ISGS_exbus!BB25</f>
        <v>288.36703649690457</v>
      </c>
      <c r="P25" s="77">
        <v>28.95</v>
      </c>
      <c r="Q25" s="77">
        <v>7.72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326.94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6.5</v>
      </c>
      <c r="AB25" s="117">
        <f>-STOA!P25</f>
        <v>0</v>
      </c>
      <c r="AC25">
        <f t="shared" si="0"/>
        <v>6.7725613558826154</v>
      </c>
      <c r="AD25">
        <f t="shared" si="1"/>
        <v>762.63579581802594</v>
      </c>
      <c r="AE25">
        <f>'IDT-1'!F25</f>
        <v>0</v>
      </c>
      <c r="AF25" s="26"/>
      <c r="AG25">
        <f t="shared" si="2"/>
        <v>762.63579581802594</v>
      </c>
      <c r="AI25" s="75">
        <f>PXIL!J25</f>
        <v>0</v>
      </c>
      <c r="AJ25" s="75">
        <f>PXIL!P25</f>
        <v>0</v>
      </c>
      <c r="AK25" s="75">
        <f>RTM_IEX!J25</f>
        <v>28.95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12.179700499168053</v>
      </c>
      <c r="F26">
        <f>GT_Spot!T26</f>
        <v>0</v>
      </c>
      <c r="G26">
        <f>PPCL_NG!T26</f>
        <v>-0.1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4.9055999999999997</v>
      </c>
      <c r="O26">
        <f>TPDDL_ISGS_exbus!BB26</f>
        <v>333.06896597127115</v>
      </c>
      <c r="P26" s="77">
        <v>28.95</v>
      </c>
      <c r="Q26" s="77">
        <v>7.72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326.55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6.5</v>
      </c>
      <c r="AB26" s="117">
        <f>-STOA!P26</f>
        <v>0</v>
      </c>
      <c r="AC26">
        <f t="shared" si="0"/>
        <v>7.3502754057668076</v>
      </c>
      <c r="AD26">
        <f t="shared" si="1"/>
        <v>727.26349924250849</v>
      </c>
      <c r="AE26">
        <f>'IDT-1'!F26</f>
        <v>0</v>
      </c>
      <c r="AF26" s="26"/>
      <c r="AG26">
        <f t="shared" si="2"/>
        <v>727.26349924250849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-50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12.179700499168053</v>
      </c>
      <c r="F27">
        <f>GT_Spot!T27</f>
        <v>0</v>
      </c>
      <c r="G27">
        <f>PPCL_NG!T27</f>
        <v>-0.1</v>
      </c>
      <c r="H27">
        <f>PPCL_Spot!T27</f>
        <v>0</v>
      </c>
      <c r="I27">
        <f>Bawana_NG!T27</f>
        <v>57.47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4.7257279999999993</v>
      </c>
      <c r="O27">
        <f>TPDDL_ISGS_exbus!BB27</f>
        <v>335.58179934909862</v>
      </c>
      <c r="P27" s="77">
        <v>28.95</v>
      </c>
      <c r="Q27" s="77">
        <v>7.72</v>
      </c>
      <c r="R27" s="80">
        <v>4.7699999999999996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326.18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6.46</v>
      </c>
      <c r="AB27" s="117">
        <f>-STOA!P27</f>
        <v>0</v>
      </c>
      <c r="AC27">
        <f t="shared" si="0"/>
        <v>6.95433117200034</v>
      </c>
      <c r="AD27">
        <f t="shared" si="1"/>
        <v>783.10968692437677</v>
      </c>
      <c r="AE27">
        <f>'IDT-1'!F27</f>
        <v>0</v>
      </c>
      <c r="AF27" s="26"/>
      <c r="AG27">
        <f t="shared" si="2"/>
        <v>783.10968692437677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12.179700499168053</v>
      </c>
      <c r="F28">
        <f>GT_Spot!T28</f>
        <v>0</v>
      </c>
      <c r="G28">
        <f>PPCL_NG!T28</f>
        <v>-0.1</v>
      </c>
      <c r="H28">
        <f>PPCL_Spot!T28</f>
        <v>0</v>
      </c>
      <c r="I28">
        <f>Bawana_NG!T28</f>
        <v>57.47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4.8939199999999996</v>
      </c>
      <c r="O28">
        <f>TPDDL_ISGS_exbus!BB28</f>
        <v>331.55245975472491</v>
      </c>
      <c r="P28" s="77">
        <v>74.97</v>
      </c>
      <c r="Q28" s="77">
        <v>7.72</v>
      </c>
      <c r="R28" s="80">
        <v>8.18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325.67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6.46</v>
      </c>
      <c r="AB28" s="117">
        <f>-STOA!P28</f>
        <v>0</v>
      </c>
      <c r="AC28">
        <f t="shared" si="0"/>
        <v>7.3508490731698508</v>
      </c>
      <c r="AD28">
        <f t="shared" si="1"/>
        <v>827.7720214288338</v>
      </c>
      <c r="AE28">
        <f>'IDT-1'!F28</f>
        <v>0</v>
      </c>
      <c r="AF28" s="26"/>
      <c r="AG28">
        <f t="shared" si="2"/>
        <v>827.7720214288338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12.179700499168053</v>
      </c>
      <c r="F29">
        <f>GT_Spot!T29</f>
        <v>0</v>
      </c>
      <c r="G29">
        <f>PPCL_NG!T29</f>
        <v>-0.1</v>
      </c>
      <c r="H29">
        <f>PPCL_Spot!T29</f>
        <v>0</v>
      </c>
      <c r="I29">
        <f>Bawana_NG!T29</f>
        <v>57.47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4.8775679999999992</v>
      </c>
      <c r="O29">
        <f>TPDDL_ISGS_exbus!BB29</f>
        <v>351.56304763598865</v>
      </c>
      <c r="P29" s="77">
        <v>74.97</v>
      </c>
      <c r="Q29" s="77">
        <v>26.700000000000003</v>
      </c>
      <c r="R29" s="80">
        <v>13.5</v>
      </c>
      <c r="S29" s="80">
        <v>0</v>
      </c>
      <c r="T29" s="78">
        <f>SUMPRODUCT(LTA!F29:AJ29,LTA!F$101:AJ$101,LTA!F$105:AJ$105)</f>
        <v>2.0699999999999998</v>
      </c>
      <c r="U29" s="78">
        <f>SUMPRODUCT(LTA!F29:AJ29,LTA!F$102:AJ$102,LTA!F$105:AJ$105)</f>
        <v>332.29000000000008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6.46</v>
      </c>
      <c r="AB29" s="117">
        <f>-STOA!P29</f>
        <v>0</v>
      </c>
      <c r="AC29">
        <f t="shared" si="0"/>
        <v>7.8171103489249729</v>
      </c>
      <c r="AD29">
        <f t="shared" si="1"/>
        <v>880.28999603434238</v>
      </c>
      <c r="AE29">
        <f>'IDT-1'!F29</f>
        <v>0</v>
      </c>
      <c r="AF29" s="26"/>
      <c r="AG29">
        <f t="shared" si="2"/>
        <v>880.28999603434238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12.179700499168053</v>
      </c>
      <c r="F30">
        <f>GT_Spot!T30</f>
        <v>0</v>
      </c>
      <c r="G30">
        <f>PPCL_NG!T30</f>
        <v>-0.1</v>
      </c>
      <c r="H30">
        <f>PPCL_Spot!T30</f>
        <v>0</v>
      </c>
      <c r="I30">
        <f>Bawana_NG!T30</f>
        <v>55.167405596049854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4.8051519999999996</v>
      </c>
      <c r="O30">
        <f>TPDDL_ISGS_exbus!BB30</f>
        <v>347.41450669368362</v>
      </c>
      <c r="P30" s="77">
        <v>74.97</v>
      </c>
      <c r="Q30" s="77">
        <v>26.700000000000003</v>
      </c>
      <c r="R30" s="80">
        <v>19.199999999999996</v>
      </c>
      <c r="S30" s="80">
        <v>0</v>
      </c>
      <c r="T30" s="78">
        <f>SUMPRODUCT(LTA!F30:AJ30,LTA!F$101:AJ$101,LTA!F$105:AJ$105)</f>
        <v>4.67</v>
      </c>
      <c r="U30" s="78">
        <f>SUMPRODUCT(LTA!F30:AJ30,LTA!F$102:AJ$102,LTA!F$105:AJ$105)</f>
        <v>342.84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6.46</v>
      </c>
      <c r="AB30" s="117">
        <f>-STOA!P30</f>
        <v>0</v>
      </c>
      <c r="AC30">
        <f t="shared" si="0"/>
        <v>7.9255830970779266</v>
      </c>
      <c r="AD30">
        <f t="shared" si="1"/>
        <v>892.50797193993424</v>
      </c>
      <c r="AE30">
        <f>'IDT-1'!F30</f>
        <v>0</v>
      </c>
      <c r="AF30" s="26"/>
      <c r="AG30">
        <f t="shared" si="2"/>
        <v>892.50797193993424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9.8108823761538826</v>
      </c>
      <c r="F31">
        <f>GT_Spot!T31</f>
        <v>0</v>
      </c>
      <c r="G31">
        <f>PPCL_NG!T31</f>
        <v>-0.1</v>
      </c>
      <c r="H31">
        <f>PPCL_Spot!T31</f>
        <v>0</v>
      </c>
      <c r="I31">
        <f>Bawana_NG!T31</f>
        <v>55.167405596049854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4.9838559999999994</v>
      </c>
      <c r="O31">
        <f>TPDDL_ISGS_exbus!BB31</f>
        <v>334.43011997818792</v>
      </c>
      <c r="P31" s="77">
        <v>74.97</v>
      </c>
      <c r="Q31" s="77">
        <v>26.700000000000003</v>
      </c>
      <c r="R31" s="80">
        <v>19.199999999999996</v>
      </c>
      <c r="S31" s="80">
        <v>0</v>
      </c>
      <c r="T31" s="78">
        <f>SUMPRODUCT(LTA!F31:AJ31,LTA!F$101:AJ$101,LTA!F$105:AJ$105)</f>
        <v>11.62</v>
      </c>
      <c r="U31" s="78">
        <f>SUMPRODUCT(LTA!F31:AJ31,LTA!F$102:AJ$102,LTA!F$105:AJ$105)</f>
        <v>365.97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6.42</v>
      </c>
      <c r="AB31" s="117">
        <f>-STOA!P31</f>
        <v>0</v>
      </c>
      <c r="AC31">
        <f t="shared" si="0"/>
        <v>8.0563994896990394</v>
      </c>
      <c r="AD31">
        <f t="shared" si="1"/>
        <v>907.24265470880323</v>
      </c>
      <c r="AE31">
        <f>'IDT-1'!F31</f>
        <v>0</v>
      </c>
      <c r="AF31" s="26"/>
      <c r="AG31">
        <f t="shared" si="2"/>
        <v>907.24265470880323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9.8108823761538826</v>
      </c>
      <c r="F32">
        <f>GT_Spot!T32</f>
        <v>0</v>
      </c>
      <c r="G32">
        <f>PPCL_NG!T32</f>
        <v>-0.1</v>
      </c>
      <c r="H32">
        <f>PPCL_Spot!T32</f>
        <v>0</v>
      </c>
      <c r="I32">
        <f>Bawana_NG!T32</f>
        <v>55.167405596049854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4.9499839999999997</v>
      </c>
      <c r="O32">
        <f>TPDDL_ISGS_exbus!BB32</f>
        <v>320.73122756340479</v>
      </c>
      <c r="P32" s="77">
        <v>74.97</v>
      </c>
      <c r="Q32" s="77">
        <v>26.700000000000003</v>
      </c>
      <c r="R32" s="80">
        <v>19.199999999999996</v>
      </c>
      <c r="S32" s="80">
        <v>0</v>
      </c>
      <c r="T32" s="78">
        <f>SUMPRODUCT(LTA!F32:AJ32,LTA!F$101:AJ$101,LTA!F$105:AJ$105)</f>
        <v>19.100000000000001</v>
      </c>
      <c r="U32" s="78">
        <f>SUMPRODUCT(LTA!F32:AJ32,LTA!F$102:AJ$102,LTA!F$105:AJ$105)</f>
        <v>375.51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-32</v>
      </c>
      <c r="AA32" s="117">
        <f>STOA!J32</f>
        <v>6.42</v>
      </c>
      <c r="AB32" s="117">
        <f>-STOA!P32</f>
        <v>0</v>
      </c>
      <c r="AC32">
        <f t="shared" si="0"/>
        <v>8.8365312435591985</v>
      </c>
      <c r="AD32">
        <f t="shared" si="1"/>
        <v>930.82975854015979</v>
      </c>
      <c r="AE32">
        <f>'IDT-1'!F32</f>
        <v>0</v>
      </c>
      <c r="AF32" s="26"/>
      <c r="AG32">
        <f t="shared" si="2"/>
        <v>930.82975854015979</v>
      </c>
      <c r="AI32" s="75">
        <f>PXIL!J32</f>
        <v>0</v>
      </c>
      <c r="AJ32" s="75">
        <f>PXIL!P32</f>
        <v>0</v>
      </c>
      <c r="AK32" s="75">
        <f>RTM_IEX!J32</f>
        <v>53.08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12.179700499168053</v>
      </c>
      <c r="F33">
        <f>GT_Spot!T33</f>
        <v>0</v>
      </c>
      <c r="G33">
        <f>PPCL_NG!T33</f>
        <v>-0.1</v>
      </c>
      <c r="H33">
        <f>PPCL_Spot!T33</f>
        <v>0</v>
      </c>
      <c r="I33">
        <f>Bawana_NG!T33</f>
        <v>52.65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5.1240159999999983</v>
      </c>
      <c r="O33">
        <f>TPDDL_ISGS_exbus!BB33</f>
        <v>320.38472248898779</v>
      </c>
      <c r="P33" s="77">
        <v>74.97</v>
      </c>
      <c r="Q33" s="77">
        <v>26.700000000000003</v>
      </c>
      <c r="R33" s="80">
        <v>19.199999999999996</v>
      </c>
      <c r="S33" s="80">
        <v>0</v>
      </c>
      <c r="T33" s="78">
        <f>SUMPRODUCT(LTA!F33:AJ33,LTA!F$101:AJ$101,LTA!F$105:AJ$105)</f>
        <v>27.639999999999997</v>
      </c>
      <c r="U33" s="78">
        <f>SUMPRODUCT(LTA!F33:AJ33,LTA!F$102:AJ$102,LTA!F$105:AJ$105)</f>
        <v>383.53999999999996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6.42</v>
      </c>
      <c r="AB33" s="117">
        <f>-STOA!P33</f>
        <v>0</v>
      </c>
      <c r="AC33">
        <f t="shared" si="0"/>
        <v>8.2283178300313633</v>
      </c>
      <c r="AD33">
        <f t="shared" si="1"/>
        <v>926.60691140623476</v>
      </c>
      <c r="AE33">
        <f>'IDT-1'!F33</f>
        <v>0</v>
      </c>
      <c r="AF33" s="26"/>
      <c r="AG33">
        <f t="shared" si="2"/>
        <v>926.60691140623476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12.179700499168053</v>
      </c>
      <c r="F34">
        <f>GT_Spot!T34</f>
        <v>0</v>
      </c>
      <c r="G34">
        <f>PPCL_NG!T34</f>
        <v>-0.1</v>
      </c>
      <c r="H34">
        <f>PPCL_Spot!T34</f>
        <v>0</v>
      </c>
      <c r="I34">
        <f>Bawana_NG!T34</f>
        <v>52.65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5.0060479999999989</v>
      </c>
      <c r="O34">
        <f>TPDDL_ISGS_exbus!BB34</f>
        <v>305.92714287130474</v>
      </c>
      <c r="P34" s="77">
        <v>74.97</v>
      </c>
      <c r="Q34" s="77">
        <v>26.700000000000003</v>
      </c>
      <c r="R34" s="80">
        <v>19.199999999999996</v>
      </c>
      <c r="S34" s="80">
        <v>0</v>
      </c>
      <c r="T34" s="78">
        <f>SUMPRODUCT(LTA!F34:AJ34,LTA!F$101:AJ$101,LTA!F$105:AJ$105)</f>
        <v>32.89</v>
      </c>
      <c r="U34" s="78">
        <f>SUMPRODUCT(LTA!F34:AJ34,LTA!F$102:AJ$102,LTA!F$105:AJ$105)</f>
        <v>392.12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6.42</v>
      </c>
      <c r="AB34" s="117">
        <f>-STOA!P34</f>
        <v>0</v>
      </c>
      <c r="AC34">
        <f t="shared" si="0"/>
        <v>8.4765170109957513</v>
      </c>
      <c r="AD34">
        <f t="shared" si="1"/>
        <v>954.56316460758751</v>
      </c>
      <c r="AE34">
        <f>'IDT-1'!F34</f>
        <v>0</v>
      </c>
      <c r="AF34" s="26"/>
      <c r="AG34">
        <f t="shared" si="2"/>
        <v>954.56316460758751</v>
      </c>
      <c r="AI34" s="75">
        <f>PXIL!J34</f>
        <v>0</v>
      </c>
      <c r="AJ34" s="75">
        <f>PXIL!P34</f>
        <v>0</v>
      </c>
      <c r="AK34" s="75">
        <f>RTM_IEX!J34</f>
        <v>28.95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12.181351582549187</v>
      </c>
      <c r="F35">
        <f>GT_Spot!T35</f>
        <v>0</v>
      </c>
      <c r="G35">
        <f>PPCL_NG!T35</f>
        <v>-0.1</v>
      </c>
      <c r="H35">
        <f>PPCL_Spot!T35</f>
        <v>0</v>
      </c>
      <c r="I35">
        <f>Bawana_NG!T35</f>
        <v>52.65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5.0959839999999996</v>
      </c>
      <c r="O35">
        <f>TPDDL_ISGS_exbus!BB35</f>
        <v>271.41688744231436</v>
      </c>
      <c r="P35" s="77">
        <v>74.97</v>
      </c>
      <c r="Q35" s="77">
        <v>26.700000000000003</v>
      </c>
      <c r="R35" s="80">
        <v>19.199999999999996</v>
      </c>
      <c r="S35" s="80">
        <v>0</v>
      </c>
      <c r="T35" s="78">
        <f>SUMPRODUCT(LTA!F35:AJ35,LTA!F$101:AJ$101,LTA!F$105:AJ$105)</f>
        <v>39.61</v>
      </c>
      <c r="U35" s="78">
        <f>SUMPRODUCT(LTA!F35:AJ35,LTA!F$102:AJ$102,LTA!F$105:AJ$105)</f>
        <v>400.87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6.37</v>
      </c>
      <c r="AB35" s="117">
        <f>-STOA!P35</f>
        <v>0</v>
      </c>
      <c r="AC35">
        <f t="shared" si="0"/>
        <v>8.4096938304422046</v>
      </c>
      <c r="AD35">
        <f t="shared" si="1"/>
        <v>866.68131944253184</v>
      </c>
      <c r="AE35">
        <f>'IDT-1'!F35</f>
        <v>0</v>
      </c>
      <c r="AF35" s="26"/>
      <c r="AG35">
        <f t="shared" si="2"/>
        <v>866.68131944253184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-40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12.181351582549187</v>
      </c>
      <c r="F36">
        <f>GT_Spot!T36</f>
        <v>0</v>
      </c>
      <c r="G36">
        <f>PPCL_NG!T36</f>
        <v>-0.1</v>
      </c>
      <c r="H36">
        <f>PPCL_Spot!T36</f>
        <v>0</v>
      </c>
      <c r="I36">
        <f>Bawana_NG!T36</f>
        <v>52.65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5.0679519999999991</v>
      </c>
      <c r="O36">
        <f>TPDDL_ISGS_exbus!BB36</f>
        <v>270.28050248961432</v>
      </c>
      <c r="P36" s="77">
        <v>74.97</v>
      </c>
      <c r="Q36" s="77">
        <v>26.700000000000003</v>
      </c>
      <c r="R36" s="80">
        <v>19.199999999999996</v>
      </c>
      <c r="S36" s="80">
        <v>0</v>
      </c>
      <c r="T36" s="78">
        <f>SUMPRODUCT(LTA!F36:AJ36,LTA!F$101:AJ$101,LTA!F$105:AJ$105)</f>
        <v>45.6</v>
      </c>
      <c r="U36" s="78">
        <f>SUMPRODUCT(LTA!F36:AJ36,LTA!F$102:AJ$102,LTA!F$105:AJ$105)</f>
        <v>409.23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6.37</v>
      </c>
      <c r="AB36" s="117">
        <f>-STOA!P36</f>
        <v>0</v>
      </c>
      <c r="AC36">
        <f t="shared" si="0"/>
        <v>8.170601860370633</v>
      </c>
      <c r="AD36">
        <f t="shared" si="1"/>
        <v>920.1059944599034</v>
      </c>
      <c r="AE36">
        <f>'IDT-1'!F36</f>
        <v>0</v>
      </c>
      <c r="AF36" s="26"/>
      <c r="AG36">
        <f t="shared" si="2"/>
        <v>920.1059944599034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12.181351582549187</v>
      </c>
      <c r="F37">
        <f>GT_Spot!T37</f>
        <v>0</v>
      </c>
      <c r="G37">
        <f>PPCL_NG!T37</f>
        <v>-0.1</v>
      </c>
      <c r="H37">
        <f>PPCL_Spot!T37</f>
        <v>0</v>
      </c>
      <c r="I37">
        <f>Bawana_NG!T37</f>
        <v>52.65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5.011887999999999</v>
      </c>
      <c r="O37">
        <f>TPDDL_ISGS_exbus!BB37</f>
        <v>269.43416582759431</v>
      </c>
      <c r="P37" s="77">
        <v>74.97</v>
      </c>
      <c r="Q37" s="77">
        <v>26.700000000000003</v>
      </c>
      <c r="R37" s="80">
        <v>19.199999999999996</v>
      </c>
      <c r="S37" s="80">
        <v>0</v>
      </c>
      <c r="T37" s="78">
        <f>SUMPRODUCT(LTA!F37:AJ37,LTA!F$101:AJ$101,LTA!F$105:AJ$105)</f>
        <v>56.28</v>
      </c>
      <c r="U37" s="78">
        <f>SUMPRODUCT(LTA!F37:AJ37,LTA!F$102:AJ$102,LTA!F$105:AJ$105)</f>
        <v>416.88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6.37</v>
      </c>
      <c r="AB37" s="117">
        <f>-STOA!P37</f>
        <v>0</v>
      </c>
      <c r="AC37">
        <f t="shared" si="0"/>
        <v>8.3239647345448553</v>
      </c>
      <c r="AD37">
        <f t="shared" si="1"/>
        <v>937.38023092370918</v>
      </c>
      <c r="AE37">
        <f>'IDT-1'!F37</f>
        <v>0</v>
      </c>
      <c r="AF37" s="26"/>
      <c r="AG37">
        <f t="shared" si="2"/>
        <v>937.38023092370918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12.181351582549187</v>
      </c>
      <c r="F38">
        <f>GT_Spot!T38</f>
        <v>0</v>
      </c>
      <c r="G38">
        <f>PPCL_NG!T38</f>
        <v>-0.1</v>
      </c>
      <c r="H38">
        <f>PPCL_Spot!T38</f>
        <v>0</v>
      </c>
      <c r="I38">
        <f>Bawana_NG!T38</f>
        <v>52.65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4.9780159999999984</v>
      </c>
      <c r="O38">
        <f>TPDDL_ISGS_exbus!BB38</f>
        <v>261.98632678109306</v>
      </c>
      <c r="P38" s="77">
        <v>74.97</v>
      </c>
      <c r="Q38" s="77">
        <v>26.700000000000003</v>
      </c>
      <c r="R38" s="80">
        <v>19.199999999999996</v>
      </c>
      <c r="S38" s="80">
        <v>0</v>
      </c>
      <c r="T38" s="78">
        <f>SUMPRODUCT(LTA!F38:AJ38,LTA!F$101:AJ$101,LTA!F$105:AJ$105)</f>
        <v>59.56</v>
      </c>
      <c r="U38" s="78">
        <f>SUMPRODUCT(LTA!F38:AJ38,LTA!F$102:AJ$102,LTA!F$105:AJ$105)</f>
        <v>425.02000000000004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6.37</v>
      </c>
      <c r="AB38" s="117">
        <f>-STOA!P38</f>
        <v>0</v>
      </c>
      <c r="AC38">
        <f t="shared" si="0"/>
        <v>8.3586216773356448</v>
      </c>
      <c r="AD38">
        <f t="shared" si="1"/>
        <v>941.2838629344169</v>
      </c>
      <c r="AE38">
        <f>'IDT-1'!F38</f>
        <v>0</v>
      </c>
      <c r="AF38" s="26"/>
      <c r="AG38">
        <f t="shared" si="2"/>
        <v>941.2838629344169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12.0786997433704</v>
      </c>
      <c r="F39">
        <f>GT_Spot!T39</f>
        <v>0</v>
      </c>
      <c r="G39">
        <f>PPCL_NG!T39</f>
        <v>-0.1</v>
      </c>
      <c r="H39">
        <f>PPCL_Spot!T39</f>
        <v>0</v>
      </c>
      <c r="I39">
        <f>Bawana_NG!T39</f>
        <v>52.65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5.2197919999999991</v>
      </c>
      <c r="O39">
        <f>TPDDL_ISGS_exbus!BB39</f>
        <v>257.48795695548563</v>
      </c>
      <c r="P39" s="77">
        <v>74.97</v>
      </c>
      <c r="Q39" s="77">
        <v>26.700000000000003</v>
      </c>
      <c r="R39" s="80">
        <v>19.199999999999996</v>
      </c>
      <c r="S39" s="80">
        <v>0</v>
      </c>
      <c r="T39" s="78">
        <f>SUMPRODUCT(LTA!F39:AJ39,LTA!F$101:AJ$101,LTA!F$105:AJ$105)</f>
        <v>62.61</v>
      </c>
      <c r="U39" s="78">
        <f>SUMPRODUCT(LTA!F39:AJ39,LTA!F$102:AJ$102,LTA!F$105:AJ$105)</f>
        <v>420.75000000000006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6.37</v>
      </c>
      <c r="AB39" s="117">
        <f>-STOA!P39</f>
        <v>0</v>
      </c>
      <c r="AC39">
        <f t="shared" si="0"/>
        <v>8.3434923154855252</v>
      </c>
      <c r="AD39">
        <f t="shared" si="1"/>
        <v>939.57974663148116</v>
      </c>
      <c r="AE39">
        <f>'IDT-1'!F39</f>
        <v>0</v>
      </c>
      <c r="AF39" s="26"/>
      <c r="AG39">
        <f t="shared" si="2"/>
        <v>939.57974663148116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3.86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12.0786997433704</v>
      </c>
      <c r="F40">
        <f>GT_Spot!T40</f>
        <v>0</v>
      </c>
      <c r="G40">
        <f>PPCL_NG!T40</f>
        <v>-0.1</v>
      </c>
      <c r="H40">
        <f>PPCL_Spot!T40</f>
        <v>0</v>
      </c>
      <c r="I40">
        <f>Bawana_NG!T40</f>
        <v>52.65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5.2980479999999979</v>
      </c>
      <c r="O40">
        <f>TPDDL_ISGS_exbus!BB40</f>
        <v>252.92925301546813</v>
      </c>
      <c r="P40" s="77">
        <v>74.97</v>
      </c>
      <c r="Q40" s="77">
        <v>26.700000000000003</v>
      </c>
      <c r="R40" s="80">
        <v>19.199999999999996</v>
      </c>
      <c r="S40" s="80">
        <v>0</v>
      </c>
      <c r="T40" s="78">
        <f>SUMPRODUCT(LTA!F40:AJ40,LTA!F$101:AJ$101,LTA!F$105:AJ$105)</f>
        <v>68.510000000000005</v>
      </c>
      <c r="U40" s="78">
        <f>SUMPRODUCT(LTA!F40:AJ40,LTA!F$102:AJ$102,LTA!F$105:AJ$105)</f>
        <v>430.16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6.37</v>
      </c>
      <c r="AB40" s="117">
        <f>-STOA!P40</f>
        <v>0</v>
      </c>
      <c r="AC40">
        <f t="shared" si="0"/>
        <v>8.7869203736133716</v>
      </c>
      <c r="AD40">
        <f t="shared" si="1"/>
        <v>989.52587063333567</v>
      </c>
      <c r="AE40">
        <f>'IDT-1'!F40</f>
        <v>0</v>
      </c>
      <c r="AF40" s="26"/>
      <c r="AG40">
        <f t="shared" si="2"/>
        <v>989.52587063333567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43.42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12.0786997433704</v>
      </c>
      <c r="F41">
        <f>GT_Spot!T41</f>
        <v>0</v>
      </c>
      <c r="G41">
        <f>PPCL_NG!T41</f>
        <v>-0.1</v>
      </c>
      <c r="H41">
        <f>PPCL_Spot!T41</f>
        <v>0</v>
      </c>
      <c r="I41">
        <f>Bawana_NG!T41</f>
        <v>55.167405596049854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5.0959839999999996</v>
      </c>
      <c r="O41">
        <f>TPDDL_ISGS_exbus!BB41</f>
        <v>273.32329451064857</v>
      </c>
      <c r="P41" s="77">
        <v>74.97</v>
      </c>
      <c r="Q41" s="77">
        <v>26.700000000000003</v>
      </c>
      <c r="R41" s="80">
        <v>19.199999999999996</v>
      </c>
      <c r="S41" s="80">
        <v>0</v>
      </c>
      <c r="T41" s="78">
        <f>SUMPRODUCT(LTA!F41:AJ41,LTA!F$101:AJ$101,LTA!F$105:AJ$105)</f>
        <v>74.820000000000007</v>
      </c>
      <c r="U41" s="78">
        <f>SUMPRODUCT(LTA!F41:AJ41,LTA!F$102:AJ$102,LTA!F$105:AJ$105)</f>
        <v>438.01000000000005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6.37</v>
      </c>
      <c r="AB41" s="117">
        <f>-STOA!P41</f>
        <v>0</v>
      </c>
      <c r="AC41">
        <f t="shared" si="0"/>
        <v>9.6464109448161999</v>
      </c>
      <c r="AD41">
        <f t="shared" si="1"/>
        <v>1086.3357631533631</v>
      </c>
      <c r="AE41">
        <f>'IDT-1'!F41</f>
        <v>0</v>
      </c>
      <c r="AF41" s="26"/>
      <c r="AG41">
        <f t="shared" si="2"/>
        <v>1086.3357631533631</v>
      </c>
      <c r="AI41" s="75">
        <f>PXIL!J41</f>
        <v>0</v>
      </c>
      <c r="AJ41" s="75">
        <f>PXIL!P41</f>
        <v>0</v>
      </c>
      <c r="AK41" s="75">
        <f>RTM_IEX!J41</f>
        <v>24.13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80.09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12.0786997433704</v>
      </c>
      <c r="F42">
        <f>GT_Spot!T42</f>
        <v>0</v>
      </c>
      <c r="G42">
        <f>PPCL_NG!T42</f>
        <v>-0.1</v>
      </c>
      <c r="H42">
        <f>PPCL_Spot!T42</f>
        <v>0</v>
      </c>
      <c r="I42">
        <f>Bawana_NG!T42</f>
        <v>55.167405596049854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5.3319199999999993</v>
      </c>
      <c r="O42">
        <f>TPDDL_ISGS_exbus!BB42</f>
        <v>273.32238147632989</v>
      </c>
      <c r="P42" s="77">
        <v>74.97</v>
      </c>
      <c r="Q42" s="77">
        <v>26.700000000000003</v>
      </c>
      <c r="R42" s="80">
        <v>19.199999999999996</v>
      </c>
      <c r="S42" s="80">
        <v>0</v>
      </c>
      <c r="T42" s="78">
        <f>SUMPRODUCT(LTA!F42:AJ42,LTA!F$101:AJ$101,LTA!F$105:AJ$105)</f>
        <v>81.760000000000005</v>
      </c>
      <c r="U42" s="78">
        <f>SUMPRODUCT(LTA!F42:AJ42,LTA!F$102:AJ$102,LTA!F$105:AJ$105)</f>
        <v>445.85000000000008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6.37</v>
      </c>
      <c r="AB42" s="117">
        <f>-STOA!P42</f>
        <v>0</v>
      </c>
      <c r="AC42">
        <f t="shared" si="0"/>
        <v>9.9823511469141941</v>
      </c>
      <c r="AD42">
        <f t="shared" si="1"/>
        <v>1124.1748459169464</v>
      </c>
      <c r="AE42">
        <f>'IDT-1'!F42</f>
        <v>0</v>
      </c>
      <c r="AF42" s="26"/>
      <c r="AG42">
        <f t="shared" si="2"/>
        <v>1124.1748459169464</v>
      </c>
      <c r="AI42" s="75">
        <f>PXIL!J42</f>
        <v>0</v>
      </c>
      <c r="AJ42" s="75">
        <f>PXIL!P42</f>
        <v>0</v>
      </c>
      <c r="AK42" s="75">
        <f>RTM_IEX!J42</f>
        <v>19.3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108.08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12.0786997433704</v>
      </c>
      <c r="F43">
        <f>GT_Spot!T43</f>
        <v>0</v>
      </c>
      <c r="G43">
        <f>PPCL_NG!T43</f>
        <v>-0.1</v>
      </c>
      <c r="H43">
        <f>PPCL_Spot!T43</f>
        <v>0</v>
      </c>
      <c r="I43">
        <f>Bawana_NG!T43</f>
        <v>58.712717929725471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5.258335999999999</v>
      </c>
      <c r="O43">
        <f>TPDDL_ISGS_exbus!BB43</f>
        <v>274.24224098725165</v>
      </c>
      <c r="P43" s="77">
        <v>74.97</v>
      </c>
      <c r="Q43" s="77">
        <v>26.700000000000003</v>
      </c>
      <c r="R43" s="80">
        <v>19.199999999999996</v>
      </c>
      <c r="S43" s="80">
        <v>0</v>
      </c>
      <c r="T43" s="78">
        <f>SUMPRODUCT(LTA!F43:AJ43,LTA!F$101:AJ$101,LTA!F$105:AJ$105)</f>
        <v>88.56</v>
      </c>
      <c r="U43" s="78">
        <f>SUMPRODUCT(LTA!F43:AJ43,LTA!F$102:AJ$102,LTA!F$105:AJ$105)</f>
        <v>452.67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6.3199999999999994</v>
      </c>
      <c r="AB43" s="117">
        <f>-STOA!P43</f>
        <v>0</v>
      </c>
      <c r="AC43">
        <f t="shared" si="0"/>
        <v>10.355804945612512</v>
      </c>
      <c r="AD43">
        <f t="shared" si="1"/>
        <v>1105.9729799628453</v>
      </c>
      <c r="AE43">
        <f>'IDT-1'!F43</f>
        <v>0</v>
      </c>
      <c r="AF43" s="26"/>
      <c r="AG43">
        <f t="shared" si="2"/>
        <v>1105.9729799628453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</v>
      </c>
      <c r="AM43" s="75">
        <f>RTM_PXI!J43</f>
        <v>0</v>
      </c>
      <c r="AN43" s="75">
        <f>RTM_PXI!P43</f>
        <v>0</v>
      </c>
      <c r="AO43" s="192">
        <f>GDAM_IEX!J43</f>
        <v>121.59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12.0786997433704</v>
      </c>
      <c r="F44">
        <f>GT_Spot!T44</f>
        <v>0</v>
      </c>
      <c r="G44">
        <f>PPCL_NG!T44</f>
        <v>-0.1</v>
      </c>
      <c r="H44">
        <f>PPCL_Spot!T44</f>
        <v>0</v>
      </c>
      <c r="I44">
        <f>Bawana_NG!T44</f>
        <v>58.712717929725471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5.2022719999999989</v>
      </c>
      <c r="O44">
        <f>TPDDL_ISGS_exbus!BB44</f>
        <v>273.58182526314073</v>
      </c>
      <c r="P44" s="77">
        <v>74.97</v>
      </c>
      <c r="Q44" s="77">
        <v>26.700000000000003</v>
      </c>
      <c r="R44" s="80">
        <v>19.199999999999996</v>
      </c>
      <c r="S44" s="80">
        <v>0</v>
      </c>
      <c r="T44" s="78">
        <f>SUMPRODUCT(LTA!F44:AJ44,LTA!F$101:AJ$101,LTA!F$105:AJ$105)</f>
        <v>98.59</v>
      </c>
      <c r="U44" s="78">
        <f>SUMPRODUCT(LTA!F44:AJ44,LTA!F$102:AJ$102,LTA!F$105:AJ$105)</f>
        <v>458.54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6.3199999999999994</v>
      </c>
      <c r="AB44" s="117">
        <f>-STOA!P44</f>
        <v>0</v>
      </c>
      <c r="AC44">
        <f t="shared" si="0"/>
        <v>10.316444098374475</v>
      </c>
      <c r="AD44">
        <f t="shared" si="1"/>
        <v>1161.8058610859728</v>
      </c>
      <c r="AE44">
        <f>'IDT-1'!F44</f>
        <v>0</v>
      </c>
      <c r="AF44" s="26"/>
      <c r="AG44">
        <f t="shared" si="2"/>
        <v>1161.8058610859728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132.19999999999999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12.0786997433704</v>
      </c>
      <c r="F45">
        <f>GT_Spot!T45</f>
        <v>0</v>
      </c>
      <c r="G45">
        <f>PPCL_NG!T45</f>
        <v>-0.1</v>
      </c>
      <c r="H45">
        <f>PPCL_Spot!T45</f>
        <v>0</v>
      </c>
      <c r="I45">
        <f>Bawana_NG!T45</f>
        <v>58.712717929725471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5.3202399999999992</v>
      </c>
      <c r="O45">
        <f>TPDDL_ISGS_exbus!BB45</f>
        <v>279.88443414343544</v>
      </c>
      <c r="P45" s="77">
        <v>74.97</v>
      </c>
      <c r="Q45" s="77">
        <v>26.700000000000003</v>
      </c>
      <c r="R45" s="80">
        <v>19.199999999999996</v>
      </c>
      <c r="S45" s="80">
        <v>0</v>
      </c>
      <c r="T45" s="78">
        <f>SUMPRODUCT(LTA!F45:AJ45,LTA!F$101:AJ$101,LTA!F$105:AJ$105)</f>
        <v>99.27</v>
      </c>
      <c r="U45" s="78">
        <f>SUMPRODUCT(LTA!F45:AJ45,LTA!F$102:AJ$102,LTA!F$105:AJ$105)</f>
        <v>450.06000000000006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6.3199999999999994</v>
      </c>
      <c r="AB45" s="117">
        <f>-STOA!P45</f>
        <v>0</v>
      </c>
      <c r="AC45">
        <f t="shared" si="0"/>
        <v>10.261889174921068</v>
      </c>
      <c r="AD45">
        <f t="shared" si="1"/>
        <v>1155.6609928897205</v>
      </c>
      <c r="AE45">
        <f>'IDT-1'!F45</f>
        <v>0</v>
      </c>
      <c r="AF45" s="26"/>
      <c r="AG45">
        <f t="shared" si="2"/>
        <v>1155.6609928897205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127.38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12.0786997433704</v>
      </c>
      <c r="F46">
        <f>GT_Spot!T46</f>
        <v>0</v>
      </c>
      <c r="G46">
        <f>PPCL_NG!T46</f>
        <v>-0.1</v>
      </c>
      <c r="H46">
        <f>PPCL_Spot!T46</f>
        <v>0</v>
      </c>
      <c r="I46">
        <f>Bawana_NG!T46</f>
        <v>58.712717929725471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4.7993119999999996</v>
      </c>
      <c r="O46">
        <f>TPDDL_ISGS_exbus!BB46</f>
        <v>281.04445166228606</v>
      </c>
      <c r="P46" s="77">
        <v>74.97</v>
      </c>
      <c r="Q46" s="77">
        <v>26.700000000000003</v>
      </c>
      <c r="R46" s="80">
        <v>19.199999999999996</v>
      </c>
      <c r="S46" s="80">
        <v>0</v>
      </c>
      <c r="T46" s="78">
        <f>SUMPRODUCT(LTA!F46:AJ46,LTA!F$101:AJ$101,LTA!F$105:AJ$105)</f>
        <v>99.12</v>
      </c>
      <c r="U46" s="78">
        <f>SUMPRODUCT(LTA!F46:AJ46,LTA!F$102:AJ$102,LTA!F$105:AJ$105)</f>
        <v>451.95000000000005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6.3199999999999994</v>
      </c>
      <c r="AB46" s="117">
        <f>-STOA!P46</f>
        <v>0</v>
      </c>
      <c r="AC46">
        <f t="shared" si="0"/>
        <v>10.325329162686954</v>
      </c>
      <c r="AD46">
        <f t="shared" si="1"/>
        <v>1162.8066424208055</v>
      </c>
      <c r="AE46">
        <f>'IDT-1'!F46</f>
        <v>0</v>
      </c>
      <c r="AF46" s="26"/>
      <c r="AG46">
        <f t="shared" si="2"/>
        <v>1162.8066424208055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132.21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12.081009685940709</v>
      </c>
      <c r="F47">
        <f>GT_Spot!T47</f>
        <v>0</v>
      </c>
      <c r="G47">
        <f>PPCL_NG!T47</f>
        <v>-0.1</v>
      </c>
      <c r="H47">
        <f>PPCL_Spot!T47</f>
        <v>0</v>
      </c>
      <c r="I47">
        <f>Bawana_NG!T47</f>
        <v>57.47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4.961663999999999</v>
      </c>
      <c r="O47">
        <f>TPDDL_ISGS_exbus!BB47</f>
        <v>277.8440456224327</v>
      </c>
      <c r="P47" s="77">
        <v>74.97</v>
      </c>
      <c r="Q47" s="77">
        <v>26.700000000000003</v>
      </c>
      <c r="R47" s="80">
        <v>19.199999999999996</v>
      </c>
      <c r="S47" s="80">
        <v>0</v>
      </c>
      <c r="T47" s="78">
        <f>SUMPRODUCT(LTA!F47:AJ47,LTA!F$101:AJ$101,LTA!F$105:AJ$105)</f>
        <v>99.78</v>
      </c>
      <c r="U47" s="78">
        <f>SUMPRODUCT(LTA!F47:AJ47,LTA!F$102:AJ$102,LTA!F$105:AJ$105)</f>
        <v>456.65000000000003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6.3199999999999994</v>
      </c>
      <c r="AB47" s="117">
        <f>-STOA!P47</f>
        <v>0</v>
      </c>
      <c r="AC47">
        <f t="shared" si="0"/>
        <v>10.860926180303679</v>
      </c>
      <c r="AD47">
        <f t="shared" si="1"/>
        <v>1136.7525833761799</v>
      </c>
      <c r="AE47">
        <f>'IDT-1'!F47</f>
        <v>0</v>
      </c>
      <c r="AF47" s="26"/>
      <c r="AG47">
        <f t="shared" si="2"/>
        <v>1136.7525833761799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-43</v>
      </c>
      <c r="AM47" s="75">
        <f>RTM_PXI!J47</f>
        <v>0</v>
      </c>
      <c r="AN47" s="75">
        <f>RTM_PXI!P47</f>
        <v>0</v>
      </c>
      <c r="AO47" s="192">
        <f>GDAM_IEX!J47</f>
        <v>148.61000000000001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12.081009685940709</v>
      </c>
      <c r="F48">
        <f>GT_Spot!T48</f>
        <v>0</v>
      </c>
      <c r="G48">
        <f>PPCL_NG!T48</f>
        <v>-0.1</v>
      </c>
      <c r="H48">
        <f>PPCL_Spot!T48</f>
        <v>0</v>
      </c>
      <c r="I48">
        <f>Bawana_NG!T48</f>
        <v>57.47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5.2980479999999979</v>
      </c>
      <c r="O48">
        <f>TPDDL_ISGS_exbus!BB48</f>
        <v>277.8440456224327</v>
      </c>
      <c r="P48" s="77">
        <v>74.97</v>
      </c>
      <c r="Q48" s="77">
        <v>26.700000000000003</v>
      </c>
      <c r="R48" s="80">
        <v>19.199999999999996</v>
      </c>
      <c r="S48" s="80">
        <v>0</v>
      </c>
      <c r="T48" s="78">
        <f>SUMPRODUCT(LTA!F48:AJ48,LTA!F$101:AJ$101,LTA!F$105:AJ$105)</f>
        <v>99.53</v>
      </c>
      <c r="U48" s="78">
        <f>SUMPRODUCT(LTA!F48:AJ48,LTA!F$102:AJ$102,LTA!F$105:AJ$105)</f>
        <v>460.77000000000004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6.3199999999999994</v>
      </c>
      <c r="AB48" s="117">
        <f>-STOA!P48</f>
        <v>0</v>
      </c>
      <c r="AC48">
        <f t="shared" si="0"/>
        <v>10.541702876049277</v>
      </c>
      <c r="AD48">
        <f t="shared" si="1"/>
        <v>1187.1781906804345</v>
      </c>
      <c r="AE48">
        <f>'IDT-1'!F48</f>
        <v>0</v>
      </c>
      <c r="AF48" s="26"/>
      <c r="AG48">
        <f t="shared" si="2"/>
        <v>1187.1781906804345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151.51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12.081009685940709</v>
      </c>
      <c r="F49">
        <f>GT_Spot!T49</f>
        <v>0</v>
      </c>
      <c r="G49">
        <f>PPCL_NG!T49</f>
        <v>-0.1</v>
      </c>
      <c r="H49">
        <f>PPCL_Spot!T49</f>
        <v>0</v>
      </c>
      <c r="I49">
        <f>Bawana_NG!T49</f>
        <v>57.47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5.0679519999999991</v>
      </c>
      <c r="O49">
        <f>TPDDL_ISGS_exbus!BB49</f>
        <v>276.8385117614327</v>
      </c>
      <c r="P49" s="77">
        <v>74.97</v>
      </c>
      <c r="Q49" s="77">
        <v>26.700000000000003</v>
      </c>
      <c r="R49" s="80">
        <v>19.199999999999996</v>
      </c>
      <c r="S49" s="80">
        <v>0</v>
      </c>
      <c r="T49" s="78">
        <f>SUMPRODUCT(LTA!F49:AJ49,LTA!F$101:AJ$101,LTA!F$105:AJ$105)</f>
        <v>99.82</v>
      </c>
      <c r="U49" s="78">
        <f>SUMPRODUCT(LTA!F49:AJ49,LTA!F$102:AJ$102,LTA!F$105:AJ$105)</f>
        <v>468.68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6.3199999999999994</v>
      </c>
      <c r="AB49" s="117">
        <f>-STOA!P49</f>
        <v>0</v>
      </c>
      <c r="AC49">
        <f t="shared" si="0"/>
        <v>11.25919851487054</v>
      </c>
      <c r="AD49">
        <f t="shared" si="1"/>
        <v>1123.3550651806133</v>
      </c>
      <c r="AE49">
        <f>'IDT-1'!F49</f>
        <v>0</v>
      </c>
      <c r="AF49" s="26"/>
      <c r="AG49">
        <f t="shared" si="2"/>
        <v>1123.3550651806133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-72</v>
      </c>
      <c r="AM49" s="75">
        <f>RTM_PXI!J49</f>
        <v>0</v>
      </c>
      <c r="AN49" s="75">
        <f>RTM_PXI!P49</f>
        <v>0</v>
      </c>
      <c r="AO49" s="192">
        <f>GDAM_IEX!J49</f>
        <v>153.44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12.081009685940709</v>
      </c>
      <c r="F50">
        <f>GT_Spot!T50</f>
        <v>0</v>
      </c>
      <c r="G50">
        <f>PPCL_NG!T50</f>
        <v>-0.1</v>
      </c>
      <c r="H50">
        <f>PPCL_Spot!T50</f>
        <v>0</v>
      </c>
      <c r="I50">
        <f>Bawana_NG!T50</f>
        <v>57.47</v>
      </c>
      <c r="J50">
        <f>Bawana_RLNG!T50</f>
        <v>0</v>
      </c>
      <c r="K50">
        <f>Bawana_Spot!T50</f>
        <v>0</v>
      </c>
      <c r="L50">
        <f>TWOMCL!S50</f>
        <v>6.1180995475113118</v>
      </c>
      <c r="M50">
        <f>EDWPCL!W50</f>
        <v>0</v>
      </c>
      <c r="N50">
        <f>'MSW BWN'!W50</f>
        <v>5.4160159999999991</v>
      </c>
      <c r="O50">
        <f>TPDDL_ISGS_exbus!BB50</f>
        <v>276.8385117614327</v>
      </c>
      <c r="P50" s="77">
        <v>74.97</v>
      </c>
      <c r="Q50" s="77">
        <v>26.700000000000003</v>
      </c>
      <c r="R50" s="80">
        <v>19.199999999999996</v>
      </c>
      <c r="S50" s="80">
        <v>0</v>
      </c>
      <c r="T50" s="78">
        <f>SUMPRODUCT(LTA!F50:AJ50,LTA!F$101:AJ$101,LTA!F$105:AJ$105)</f>
        <v>99.990000000000009</v>
      </c>
      <c r="U50" s="78">
        <f>SUMPRODUCT(LTA!F50:AJ50,LTA!F$102:AJ$102,LTA!F$105:AJ$105)</f>
        <v>476.32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6.3199999999999994</v>
      </c>
      <c r="AB50" s="117">
        <f>-STOA!P50</f>
        <v>0</v>
      </c>
      <c r="AC50">
        <f t="shared" si="0"/>
        <v>10.85217836875111</v>
      </c>
      <c r="AD50">
        <f t="shared" si="1"/>
        <v>1181.9714586261337</v>
      </c>
      <c r="AE50">
        <f>'IDT-1'!F50</f>
        <v>0</v>
      </c>
      <c r="AF50" s="26"/>
      <c r="AG50">
        <f t="shared" si="2"/>
        <v>1181.9714586261337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</v>
      </c>
      <c r="AM50" s="75">
        <f>RTM_PXI!J50</f>
        <v>0</v>
      </c>
      <c r="AN50" s="75">
        <f>RTM_PXI!P50</f>
        <v>0</v>
      </c>
      <c r="AO50" s="192">
        <f>GDAM_IEX!J50</f>
        <v>151.5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12.081009685940709</v>
      </c>
      <c r="F51">
        <f>GT_Spot!T51</f>
        <v>0</v>
      </c>
      <c r="G51">
        <f>PPCL_NG!T51</f>
        <v>-0.1</v>
      </c>
      <c r="H51">
        <f>PPCL_Spot!T51</f>
        <v>0</v>
      </c>
      <c r="I51">
        <f>Bawana_NG!T51</f>
        <v>57.47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5.3821439999999985</v>
      </c>
      <c r="O51">
        <f>TPDDL_ISGS_exbus!BB51</f>
        <v>280.77436938582338</v>
      </c>
      <c r="P51" s="77">
        <v>74.97</v>
      </c>
      <c r="Q51" s="77">
        <v>26.700000000000003</v>
      </c>
      <c r="R51" s="80">
        <v>19.199999999999996</v>
      </c>
      <c r="S51" s="80">
        <v>0</v>
      </c>
      <c r="T51" s="78">
        <f>SUMPRODUCT(LTA!F51:AJ51,LTA!F$101:AJ$101,LTA!F$105:AJ$105)</f>
        <v>99.990000000000009</v>
      </c>
      <c r="U51" s="78">
        <f>SUMPRODUCT(LTA!F51:AJ51,LTA!F$102:AJ$102,LTA!F$105:AJ$105)</f>
        <v>468.35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6.3199999999999994</v>
      </c>
      <c r="AB51" s="117">
        <f>-STOA!P51</f>
        <v>0</v>
      </c>
      <c r="AC51">
        <f t="shared" si="0"/>
        <v>11.448347884575671</v>
      </c>
      <c r="AD51">
        <f t="shared" si="1"/>
        <v>1098.455965435299</v>
      </c>
      <c r="AE51">
        <f>'IDT-1'!F51</f>
        <v>0</v>
      </c>
      <c r="AF51" s="26"/>
      <c r="AG51">
        <f t="shared" si="2"/>
        <v>1098.455965435299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-95</v>
      </c>
      <c r="AM51" s="75">
        <f>RTM_PXI!J51</f>
        <v>0</v>
      </c>
      <c r="AN51" s="75">
        <f>RTM_PXI!P51</f>
        <v>0</v>
      </c>
      <c r="AO51" s="192">
        <f>GDAM_IEX!J51</f>
        <v>147.63999999999999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12.081009685940709</v>
      </c>
      <c r="F52">
        <f>GT_Spot!T52</f>
        <v>0</v>
      </c>
      <c r="G52">
        <f>PPCL_NG!T52</f>
        <v>-0.1</v>
      </c>
      <c r="H52">
        <f>PPCL_Spot!T52</f>
        <v>0</v>
      </c>
      <c r="I52">
        <f>Bawana_NG!T52</f>
        <v>57.47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5.2022719999999989</v>
      </c>
      <c r="O52">
        <f>TPDDL_ISGS_exbus!BB52</f>
        <v>280.77436938582338</v>
      </c>
      <c r="P52" s="77">
        <v>74.97</v>
      </c>
      <c r="Q52" s="77">
        <v>26.700000000000003</v>
      </c>
      <c r="R52" s="80">
        <v>19.199999999999996</v>
      </c>
      <c r="S52" s="80">
        <v>0</v>
      </c>
      <c r="T52" s="78">
        <f>SUMPRODUCT(LTA!F52:AJ52,LTA!F$101:AJ$101,LTA!F$105:AJ$105)</f>
        <v>99.32</v>
      </c>
      <c r="U52" s="78">
        <f>SUMPRODUCT(LTA!F52:AJ52,LTA!F$102:AJ$102,LTA!F$105:AJ$105)</f>
        <v>474.62000000000006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6.3199999999999994</v>
      </c>
      <c r="AB52" s="117">
        <f>-STOA!P52</f>
        <v>0</v>
      </c>
      <c r="AC52">
        <f t="shared" si="0"/>
        <v>11.001274634865906</v>
      </c>
      <c r="AD52">
        <f t="shared" si="1"/>
        <v>1148.5431666850088</v>
      </c>
      <c r="AE52">
        <f>'IDT-1'!F52</f>
        <v>0</v>
      </c>
      <c r="AF52" s="26"/>
      <c r="AG52">
        <f t="shared" si="2"/>
        <v>1148.5431666850088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-45</v>
      </c>
      <c r="AM52" s="75">
        <f>RTM_PXI!J52</f>
        <v>0</v>
      </c>
      <c r="AN52" s="75">
        <f>RTM_PXI!P52</f>
        <v>0</v>
      </c>
      <c r="AO52" s="192">
        <f>GDAM_IEX!J52</f>
        <v>141.86000000000001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12.081009685940709</v>
      </c>
      <c r="F53">
        <f>GT_Spot!T53</f>
        <v>0</v>
      </c>
      <c r="G53">
        <f>PPCL_NG!T53</f>
        <v>-0.1</v>
      </c>
      <c r="H53">
        <f>PPCL_Spot!T53</f>
        <v>0</v>
      </c>
      <c r="I53">
        <f>Bawana_NG!T53</f>
        <v>58.712717929725471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4.8051519999999996</v>
      </c>
      <c r="O53">
        <f>TPDDL_ISGS_exbus!BB53</f>
        <v>281.30360483899705</v>
      </c>
      <c r="P53" s="77">
        <v>74.97</v>
      </c>
      <c r="Q53" s="77">
        <v>26.700000000000003</v>
      </c>
      <c r="R53" s="80">
        <v>19.199999999999996</v>
      </c>
      <c r="S53" s="80">
        <v>0</v>
      </c>
      <c r="T53" s="78">
        <f>SUMPRODUCT(LTA!F53:AJ53,LTA!F$101:AJ$101,LTA!F$105:AJ$105)</f>
        <v>99.32</v>
      </c>
      <c r="U53" s="78">
        <f>SUMPRODUCT(LTA!F53:AJ53,LTA!F$102:AJ$102,LTA!F$105:AJ$105)</f>
        <v>476.06000000000006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6.3199999999999994</v>
      </c>
      <c r="AB53" s="117">
        <f>-STOA!P53</f>
        <v>0</v>
      </c>
      <c r="AC53">
        <f t="shared" si="0"/>
        <v>10.702187980580534</v>
      </c>
      <c r="AD53">
        <f t="shared" si="1"/>
        <v>1165.0770867221934</v>
      </c>
      <c r="AE53">
        <f>'IDT-1'!F53</f>
        <v>0</v>
      </c>
      <c r="AF53" s="26"/>
      <c r="AG53">
        <f t="shared" si="2"/>
        <v>1165.0770867221934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-20</v>
      </c>
      <c r="AM53" s="75">
        <f>RTM_PXI!J53</f>
        <v>0</v>
      </c>
      <c r="AN53" s="75">
        <f>RTM_PXI!P53</f>
        <v>0</v>
      </c>
      <c r="AO53" s="192">
        <f>GDAM_IEX!J53</f>
        <v>130.28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12.081009685940709</v>
      </c>
      <c r="F54">
        <f>GT_Spot!T54</f>
        <v>0</v>
      </c>
      <c r="G54">
        <f>PPCL_NG!T54</f>
        <v>-0.1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4.7817919999999994</v>
      </c>
      <c r="O54">
        <f>TPDDL_ISGS_exbus!BB54</f>
        <v>280.81528232052608</v>
      </c>
      <c r="P54" s="77">
        <v>74.97</v>
      </c>
      <c r="Q54" s="77">
        <v>26.700000000000003</v>
      </c>
      <c r="R54" s="80">
        <v>19.199999999999996</v>
      </c>
      <c r="S54" s="80">
        <v>0</v>
      </c>
      <c r="T54" s="78">
        <f>SUMPRODUCT(LTA!F54:AJ54,LTA!F$101:AJ$101,LTA!F$105:AJ$105)</f>
        <v>99.32</v>
      </c>
      <c r="U54" s="78">
        <f>SUMPRODUCT(LTA!F54:AJ54,LTA!F$102:AJ$102,LTA!F$105:AJ$105)</f>
        <v>481.36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6.3199999999999994</v>
      </c>
      <c r="AB54" s="117">
        <f>-STOA!P54</f>
        <v>0</v>
      </c>
      <c r="AC54">
        <f t="shared" si="0"/>
        <v>10.307327899196034</v>
      </c>
      <c r="AD54">
        <f t="shared" si="1"/>
        <v>1140.6902642851067</v>
      </c>
      <c r="AE54">
        <f>'IDT-1'!F54</f>
        <v>0</v>
      </c>
      <c r="AF54" s="26"/>
      <c r="AG54">
        <f t="shared" si="2"/>
        <v>1140.6902642851067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-10</v>
      </c>
      <c r="AM54" s="75">
        <f>RTM_PXI!J54</f>
        <v>0</v>
      </c>
      <c r="AN54" s="75">
        <f>RTM_PXI!P54</f>
        <v>0</v>
      </c>
      <c r="AO54" s="192">
        <f>GDAM_IEX!J54</f>
        <v>90.71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12.081009685940709</v>
      </c>
      <c r="F55">
        <f>GT_Spot!T55</f>
        <v>0</v>
      </c>
      <c r="G55">
        <f>PPCL_NG!T55</f>
        <v>-0.1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5.1578879999999998</v>
      </c>
      <c r="O55">
        <f>TPDDL_ISGS_exbus!BB55</f>
        <v>280.97523849348426</v>
      </c>
      <c r="P55" s="77">
        <v>76.95</v>
      </c>
      <c r="Q55" s="77">
        <v>27.670000000000005</v>
      </c>
      <c r="R55" s="80">
        <v>19.199999999999996</v>
      </c>
      <c r="S55" s="80">
        <v>0</v>
      </c>
      <c r="T55" s="78">
        <f>SUMPRODUCT(LTA!F55:AJ55,LTA!F$101:AJ$101,LTA!F$105:AJ$105)</f>
        <v>99.07</v>
      </c>
      <c r="U55" s="78">
        <f>SUMPRODUCT(LTA!F55:AJ55,LTA!F$102:AJ$102,LTA!F$105:AJ$105)</f>
        <v>481.05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6.27</v>
      </c>
      <c r="AB55" s="117">
        <f>-STOA!P55</f>
        <v>0</v>
      </c>
      <c r="AC55">
        <f t="shared" si="0"/>
        <v>10.492837997704674</v>
      </c>
      <c r="AD55">
        <f t="shared" si="1"/>
        <v>990.83080635955616</v>
      </c>
      <c r="AE55">
        <f>'IDT-1'!F55</f>
        <v>0</v>
      </c>
      <c r="AF55" s="26"/>
      <c r="AG55">
        <f t="shared" si="2"/>
        <v>990.83080635955616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-95</v>
      </c>
      <c r="AM55" s="75">
        <f>RTM_PXI!J55</f>
        <v>0</v>
      </c>
      <c r="AN55" s="75">
        <f>RTM_PXI!P55</f>
        <v>0</v>
      </c>
      <c r="AO55" s="192">
        <f>GDAM_IEX!J55</f>
        <v>23.16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12.081009685940709</v>
      </c>
      <c r="F56">
        <f>GT_Spot!T56</f>
        <v>0</v>
      </c>
      <c r="G56">
        <f>PPCL_NG!T56</f>
        <v>-0.1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5.4498879999999996</v>
      </c>
      <c r="O56">
        <f>TPDDL_ISGS_exbus!BB56</f>
        <v>280.97523849348426</v>
      </c>
      <c r="P56" s="77">
        <v>76.89</v>
      </c>
      <c r="Q56" s="77">
        <v>27.670000000000005</v>
      </c>
      <c r="R56" s="80">
        <v>19.199999999999996</v>
      </c>
      <c r="S56" s="80">
        <v>0</v>
      </c>
      <c r="T56" s="78">
        <f>SUMPRODUCT(LTA!F56:AJ56,LTA!F$101:AJ$101,LTA!F$105:AJ$105)</f>
        <v>99.54</v>
      </c>
      <c r="U56" s="78">
        <f>SUMPRODUCT(LTA!F56:AJ56,LTA!F$102:AJ$102,LTA!F$105:AJ$105)</f>
        <v>474.97999999999996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6.27</v>
      </c>
      <c r="AB56" s="117">
        <f>-STOA!P56</f>
        <v>0</v>
      </c>
      <c r="AC56">
        <f t="shared" si="0"/>
        <v>10.312816617882232</v>
      </c>
      <c r="AD56">
        <f t="shared" si="1"/>
        <v>954.48282773937865</v>
      </c>
      <c r="AE56">
        <f>'IDT-1'!F56</f>
        <v>0</v>
      </c>
      <c r="AF56" s="26"/>
      <c r="AG56">
        <f t="shared" si="2"/>
        <v>954.48282773937865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-103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12.081009685940709</v>
      </c>
      <c r="F57">
        <f>GT_Spot!T57</f>
        <v>0</v>
      </c>
      <c r="G57">
        <f>PPCL_NG!T57</f>
        <v>-0.1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5.4825919999999986</v>
      </c>
      <c r="O57">
        <f>TPDDL_ISGS_exbus!BB57</f>
        <v>281.94550224857574</v>
      </c>
      <c r="P57" s="77">
        <v>77.69</v>
      </c>
      <c r="Q57" s="77">
        <v>27.674398346844704</v>
      </c>
      <c r="R57" s="80">
        <v>19.199999999999996</v>
      </c>
      <c r="S57" s="80">
        <v>0</v>
      </c>
      <c r="T57" s="78">
        <f>SUMPRODUCT(LTA!F57:AJ57,LTA!F$101:AJ$101,LTA!F$105:AJ$105)</f>
        <v>99.19</v>
      </c>
      <c r="U57" s="78">
        <f>SUMPRODUCT(LTA!F57:AJ57,LTA!F$102:AJ$102,LTA!F$105:AJ$105)</f>
        <v>456.4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6.27</v>
      </c>
      <c r="AB57" s="117">
        <f>-STOA!P57</f>
        <v>0</v>
      </c>
      <c r="AC57">
        <f t="shared" si="0"/>
        <v>9.988047231346826</v>
      </c>
      <c r="AD57">
        <f t="shared" si="1"/>
        <v>984.19496322785017</v>
      </c>
      <c r="AE57">
        <f>'IDT-1'!F57</f>
        <v>0</v>
      </c>
      <c r="AF57" s="26"/>
      <c r="AG57">
        <f t="shared" si="2"/>
        <v>984.19496322785017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-70</v>
      </c>
      <c r="AM57" s="75">
        <f>RTM_PXI!J57</f>
        <v>0</v>
      </c>
      <c r="AN57" s="75">
        <f>RTM_PXI!P57</f>
        <v>0</v>
      </c>
      <c r="AO57" s="192">
        <f>GDAM_IEX!J57</f>
        <v>13.51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9.1390105172306715</v>
      </c>
      <c r="F58">
        <f>GT_Spot!T58</f>
        <v>0</v>
      </c>
      <c r="G58">
        <f>PPCL_NG!T58</f>
        <v>-0.1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5.2863679999999995</v>
      </c>
      <c r="O58">
        <f>TPDDL_ISGS_exbus!BB58</f>
        <v>281.94550224857574</v>
      </c>
      <c r="P58" s="77">
        <v>76.73</v>
      </c>
      <c r="Q58" s="77">
        <v>26.7</v>
      </c>
      <c r="R58" s="80">
        <v>19.199999999999996</v>
      </c>
      <c r="S58" s="80">
        <v>0</v>
      </c>
      <c r="T58" s="78">
        <f>SUMPRODUCT(LTA!F58:AJ58,LTA!F$101:AJ$101,LTA!F$105:AJ$105)</f>
        <v>98.710000000000008</v>
      </c>
      <c r="U58" s="78">
        <f>SUMPRODUCT(LTA!F58:AJ58,LTA!F$102:AJ$102,LTA!F$105:AJ$105)</f>
        <v>454.60999999999996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6.27</v>
      </c>
      <c r="AB58" s="117">
        <f>-STOA!P58</f>
        <v>0</v>
      </c>
      <c r="AC58">
        <f t="shared" si="0"/>
        <v>9.6833337859001798</v>
      </c>
      <c r="AD58">
        <f t="shared" si="1"/>
        <v>1050.3170551577421</v>
      </c>
      <c r="AE58">
        <f>'IDT-1'!F58</f>
        <v>0</v>
      </c>
      <c r="AF58" s="26"/>
      <c r="AG58">
        <f t="shared" si="2"/>
        <v>1050.3170551577421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-20</v>
      </c>
      <c r="AM58" s="75">
        <f>RTM_PXI!J58</f>
        <v>0</v>
      </c>
      <c r="AN58" s="75">
        <f>RTM_PXI!P58</f>
        <v>0</v>
      </c>
      <c r="AO58" s="192">
        <f>GDAM_IEX!J58</f>
        <v>36.67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12.081009685940709</v>
      </c>
      <c r="F59">
        <f>GT_Spot!T59</f>
        <v>0</v>
      </c>
      <c r="G59">
        <f>PPCL_NG!T59</f>
        <v>-0.1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4.8892479999999994</v>
      </c>
      <c r="O59">
        <f>TPDDL_ISGS_exbus!BB59</f>
        <v>300.23007946496131</v>
      </c>
      <c r="P59" s="77">
        <v>74.97</v>
      </c>
      <c r="Q59" s="77">
        <v>26.7</v>
      </c>
      <c r="R59" s="80">
        <v>19.199999999999996</v>
      </c>
      <c r="S59" s="80">
        <v>0</v>
      </c>
      <c r="T59" s="78">
        <f>SUMPRODUCT(LTA!F59:AJ59,LTA!F$101:AJ$101,LTA!F$105:AJ$105)</f>
        <v>98.16</v>
      </c>
      <c r="U59" s="78">
        <f>SUMPRODUCT(LTA!F59:AJ59,LTA!F$102:AJ$102,LTA!F$105:AJ$105)</f>
        <v>452.52000000000004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6.27</v>
      </c>
      <c r="AB59" s="117">
        <f>-STOA!P59</f>
        <v>0</v>
      </c>
      <c r="AC59">
        <f t="shared" si="0"/>
        <v>9.8815650892560924</v>
      </c>
      <c r="AD59">
        <f t="shared" si="1"/>
        <v>1102.778280239482</v>
      </c>
      <c r="AE59">
        <f>'IDT-1'!F59</f>
        <v>0</v>
      </c>
      <c r="AF59" s="26"/>
      <c r="AG59">
        <f t="shared" si="2"/>
        <v>1102.778280239482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-5</v>
      </c>
      <c r="AM59" s="75">
        <f>RTM_PXI!J59</f>
        <v>0</v>
      </c>
      <c r="AN59" s="75">
        <f>RTM_PXI!P59</f>
        <v>0</v>
      </c>
      <c r="AO59" s="192">
        <f>GDAM_IEX!J59</f>
        <v>57.9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12.081009685940709</v>
      </c>
      <c r="F60">
        <f>GT_Spot!T60</f>
        <v>0</v>
      </c>
      <c r="G60">
        <f>PPCL_NG!T60</f>
        <v>-0.1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5.354111999999998</v>
      </c>
      <c r="O60">
        <f>TPDDL_ISGS_exbus!BB60</f>
        <v>300.23007946496131</v>
      </c>
      <c r="P60" s="77">
        <v>74.97</v>
      </c>
      <c r="Q60" s="77">
        <v>26.7</v>
      </c>
      <c r="R60" s="80">
        <v>19.199999999999996</v>
      </c>
      <c r="S60" s="80">
        <v>0</v>
      </c>
      <c r="T60" s="78">
        <f>SUMPRODUCT(LTA!F60:AJ60,LTA!F$101:AJ$101,LTA!F$105:AJ$105)</f>
        <v>91.48</v>
      </c>
      <c r="U60" s="78">
        <f>SUMPRODUCT(LTA!F60:AJ60,LTA!F$102:AJ$102,LTA!F$105:AJ$105)</f>
        <v>449.39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6.27</v>
      </c>
      <c r="AB60" s="117">
        <f>-STOA!P60</f>
        <v>0</v>
      </c>
      <c r="AC60">
        <f t="shared" si="0"/>
        <v>10.11078780528902</v>
      </c>
      <c r="AD60">
        <f t="shared" si="1"/>
        <v>1098.463921523449</v>
      </c>
      <c r="AE60">
        <f>'IDT-1'!F60</f>
        <v>0</v>
      </c>
      <c r="AF60" s="26"/>
      <c r="AG60">
        <f t="shared" si="2"/>
        <v>1098.463921523449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-20</v>
      </c>
      <c r="AM60" s="75">
        <f>RTM_PXI!J60</f>
        <v>0</v>
      </c>
      <c r="AN60" s="75">
        <f>RTM_PXI!P60</f>
        <v>0</v>
      </c>
      <c r="AO60" s="192">
        <f>GDAM_IEX!J60</f>
        <v>78.16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12.081009685940709</v>
      </c>
      <c r="F61">
        <f>GT_Spot!T61</f>
        <v>0</v>
      </c>
      <c r="G61">
        <f>PPCL_NG!T61</f>
        <v>-0.1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5.2980479999999979</v>
      </c>
      <c r="O61">
        <f>TPDDL_ISGS_exbus!BB61</f>
        <v>267.72045444853785</v>
      </c>
      <c r="P61" s="77">
        <v>74.97</v>
      </c>
      <c r="Q61" s="77">
        <v>26.7</v>
      </c>
      <c r="R61" s="80">
        <v>19.199999999999996</v>
      </c>
      <c r="S61" s="80">
        <v>0</v>
      </c>
      <c r="T61" s="78">
        <f>SUMPRODUCT(LTA!F61:AJ61,LTA!F$101:AJ$101,LTA!F$105:AJ$105)</f>
        <v>77.540000000000006</v>
      </c>
      <c r="U61" s="78">
        <f>SUMPRODUCT(LTA!F61:AJ61,LTA!F$102:AJ$102,LTA!F$105:AJ$105)</f>
        <v>445.49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6.27</v>
      </c>
      <c r="AB61" s="117">
        <f>-STOA!P61</f>
        <v>0</v>
      </c>
      <c r="AC61">
        <f t="shared" si="0"/>
        <v>9.6850151915005878</v>
      </c>
      <c r="AD61">
        <f t="shared" si="1"/>
        <v>1090.6840051208139</v>
      </c>
      <c r="AE61">
        <f>'IDT-1'!F61</f>
        <v>0</v>
      </c>
      <c r="AF61" s="26"/>
      <c r="AG61">
        <f t="shared" si="2"/>
        <v>1090.6840051208139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100.36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12.081009685940709</v>
      </c>
      <c r="F62">
        <f>GT_Spot!T62</f>
        <v>0</v>
      </c>
      <c r="G62">
        <f>PPCL_NG!T62</f>
        <v>-0.1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5.0796319999999993</v>
      </c>
      <c r="O62">
        <f>TPDDL_ISGS_exbus!BB62</f>
        <v>267.72045444853785</v>
      </c>
      <c r="P62" s="77">
        <v>74.97</v>
      </c>
      <c r="Q62" s="77">
        <v>26.7</v>
      </c>
      <c r="R62" s="80">
        <v>19.199999999999996</v>
      </c>
      <c r="S62" s="80">
        <v>0</v>
      </c>
      <c r="T62" s="78">
        <f>SUMPRODUCT(LTA!F62:AJ62,LTA!F$101:AJ$101,LTA!F$105:AJ$105)</f>
        <v>74.78</v>
      </c>
      <c r="U62" s="78">
        <f>SUMPRODUCT(LTA!F62:AJ62,LTA!F$102:AJ$102,LTA!F$105:AJ$105)</f>
        <v>440.86000000000007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6.27</v>
      </c>
      <c r="AB62" s="117">
        <f>-STOA!P62</f>
        <v>0</v>
      </c>
      <c r="AC62">
        <f t="shared" si="0"/>
        <v>9.7623811307005894</v>
      </c>
      <c r="AD62">
        <f t="shared" si="1"/>
        <v>1099.398223181614</v>
      </c>
      <c r="AE62">
        <f>'IDT-1'!F62</f>
        <v>0</v>
      </c>
      <c r="AF62" s="26"/>
      <c r="AG62">
        <f t="shared" si="2"/>
        <v>1099.398223181614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116.76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12.081009685940709</v>
      </c>
      <c r="F63">
        <f>GT_Spot!T63</f>
        <v>0</v>
      </c>
      <c r="G63">
        <f>PPCL_NG!T63</f>
        <v>-0.1</v>
      </c>
      <c r="H63">
        <f>PPCL_Spot!T63</f>
        <v>0</v>
      </c>
      <c r="I63">
        <f>Bawana_NG!T63</f>
        <v>58.712717929725471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4.9336319999999994</v>
      </c>
      <c r="O63">
        <f>TPDDL_ISGS_exbus!BB63</f>
        <v>275.94085510524854</v>
      </c>
      <c r="P63" s="77">
        <v>74.97</v>
      </c>
      <c r="Q63" s="77">
        <v>26.7</v>
      </c>
      <c r="R63" s="80">
        <v>19.199999999999996</v>
      </c>
      <c r="S63" s="80">
        <v>0</v>
      </c>
      <c r="T63" s="78">
        <f>SUMPRODUCT(LTA!F63:AJ63,LTA!F$101:AJ$101,LTA!F$105:AJ$105)</f>
        <v>67.800000000000011</v>
      </c>
      <c r="U63" s="78">
        <f>SUMPRODUCT(LTA!F63:AJ63,LTA!F$102:AJ$102,LTA!F$105:AJ$105)</f>
        <v>429.44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6.3199999999999994</v>
      </c>
      <c r="AB63" s="117">
        <f>-STOA!P63</f>
        <v>0</v>
      </c>
      <c r="AC63">
        <f t="shared" si="0"/>
        <v>9.7398918564796411</v>
      </c>
      <c r="AD63">
        <f t="shared" si="1"/>
        <v>1096.8651131125455</v>
      </c>
      <c r="AE63">
        <f>'IDT-1'!F63</f>
        <v>0</v>
      </c>
      <c r="AF63" s="26"/>
      <c r="AG63">
        <f t="shared" si="2"/>
        <v>1096.8651131125455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124.48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12.081009685940709</v>
      </c>
      <c r="F64">
        <f>GT_Spot!T64</f>
        <v>0</v>
      </c>
      <c r="G64">
        <f>PPCL_NG!T64</f>
        <v>-0.1</v>
      </c>
      <c r="H64">
        <f>PPCL_Spot!T64</f>
        <v>0</v>
      </c>
      <c r="I64">
        <f>Bawana_NG!T64</f>
        <v>58.712717929725471</v>
      </c>
      <c r="J64">
        <f>Bawana_RLNG!T64</f>
        <v>0</v>
      </c>
      <c r="K64">
        <f>Bawana_Spot!T64</f>
        <v>0</v>
      </c>
      <c r="L64">
        <f>TWOMCL!S64</f>
        <v>5.8710407239819</v>
      </c>
      <c r="M64">
        <f>EDWPCL!W64</f>
        <v>0</v>
      </c>
      <c r="N64">
        <f>'MSW BWN'!W64</f>
        <v>4.8997599999999997</v>
      </c>
      <c r="O64">
        <f>TPDDL_ISGS_exbus!BB64</f>
        <v>280.4850562061855</v>
      </c>
      <c r="P64" s="77">
        <v>74.97</v>
      </c>
      <c r="Q64" s="77">
        <v>26.7</v>
      </c>
      <c r="R64" s="80">
        <v>19.199999999999996</v>
      </c>
      <c r="S64" s="80">
        <v>0</v>
      </c>
      <c r="T64" s="78">
        <f>SUMPRODUCT(LTA!F64:AJ64,LTA!F$101:AJ$101,LTA!F$105:AJ$105)</f>
        <v>60.620000000000005</v>
      </c>
      <c r="U64" s="78">
        <f>SUMPRODUCT(LTA!F64:AJ64,LTA!F$102:AJ$102,LTA!F$105:AJ$105)</f>
        <v>423.52000000000004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6.3199999999999994</v>
      </c>
      <c r="AB64" s="117">
        <f>-STOA!P64</f>
        <v>0</v>
      </c>
      <c r="AC64">
        <f t="shared" si="0"/>
        <v>9.6620521567555553</v>
      </c>
      <c r="AD64">
        <f t="shared" si="1"/>
        <v>1088.097532389078</v>
      </c>
      <c r="AE64">
        <f>'IDT-1'!F64</f>
        <v>0</v>
      </c>
      <c r="AF64" s="26"/>
      <c r="AG64">
        <f t="shared" si="2"/>
        <v>1088.097532389078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124.48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12.081009685940709</v>
      </c>
      <c r="F65">
        <f>GT_Spot!T65</f>
        <v>0</v>
      </c>
      <c r="G65">
        <f>PPCL_NG!T65</f>
        <v>-0.1</v>
      </c>
      <c r="H65">
        <f>PPCL_Spot!T65</f>
        <v>0</v>
      </c>
      <c r="I65">
        <f>Bawana_NG!T65</f>
        <v>58.712717929725471</v>
      </c>
      <c r="J65">
        <f>Bawana_RLNG!T65</f>
        <v>0</v>
      </c>
      <c r="K65">
        <f>Bawana_Spot!T65</f>
        <v>0</v>
      </c>
      <c r="L65">
        <f>TWOMCL!S65</f>
        <v>5.5384615384615374</v>
      </c>
      <c r="M65">
        <f>EDWPCL!W65</f>
        <v>0</v>
      </c>
      <c r="N65">
        <f>'MSW BWN'!W65</f>
        <v>5.2980479999999979</v>
      </c>
      <c r="O65">
        <f>TPDDL_ISGS_exbus!BB65</f>
        <v>298.08739953528925</v>
      </c>
      <c r="P65" s="77">
        <v>74.97</v>
      </c>
      <c r="Q65" s="77">
        <v>26.7</v>
      </c>
      <c r="R65" s="80">
        <v>19.199999999999996</v>
      </c>
      <c r="S65" s="80">
        <v>0</v>
      </c>
      <c r="T65" s="78">
        <f>SUMPRODUCT(LTA!F65:AJ65,LTA!F$101:AJ$101,LTA!F$105:AJ$105)</f>
        <v>48.13</v>
      </c>
      <c r="U65" s="78">
        <f>SUMPRODUCT(LTA!F65:AJ65,LTA!F$102:AJ$102,LTA!F$105:AJ$105)</f>
        <v>416.50000000000006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6.3199999999999994</v>
      </c>
      <c r="AB65" s="117">
        <f>-STOA!P65</f>
        <v>0</v>
      </c>
      <c r="AC65">
        <f t="shared" si="0"/>
        <v>10.01331858624056</v>
      </c>
      <c r="AD65">
        <f t="shared" si="1"/>
        <v>1071.4143181031764</v>
      </c>
      <c r="AE65">
        <f>'IDT-1'!F65</f>
        <v>0</v>
      </c>
      <c r="AF65" s="26"/>
      <c r="AG65">
        <f t="shared" si="2"/>
        <v>1071.4143181031764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-28</v>
      </c>
      <c r="AM65" s="75">
        <f>RTM_PXI!J65</f>
        <v>0</v>
      </c>
      <c r="AN65" s="75">
        <f>RTM_PXI!P65</f>
        <v>0</v>
      </c>
      <c r="AO65" s="192">
        <f>GDAM_IEX!J65</f>
        <v>137.99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12.081009685940709</v>
      </c>
      <c r="F66">
        <f>GT_Spot!T66</f>
        <v>0</v>
      </c>
      <c r="G66">
        <f>PPCL_NG!T66</f>
        <v>-0.1</v>
      </c>
      <c r="H66">
        <f>PPCL_Spot!T66</f>
        <v>0</v>
      </c>
      <c r="I66">
        <f>Bawana_NG!T66</f>
        <v>58.712717929725471</v>
      </c>
      <c r="J66">
        <f>Bawana_RLNG!T66</f>
        <v>0</v>
      </c>
      <c r="K66">
        <f>Bawana_Spot!T66</f>
        <v>0</v>
      </c>
      <c r="L66">
        <f>TWOMCL!S66</f>
        <v>6.1180995475113118</v>
      </c>
      <c r="M66">
        <f>EDWPCL!W66</f>
        <v>0</v>
      </c>
      <c r="N66">
        <f>'MSW BWN'!W66</f>
        <v>5.258335999999999</v>
      </c>
      <c r="O66">
        <f>TPDDL_ISGS_exbus!BB66</f>
        <v>295.90739953528924</v>
      </c>
      <c r="P66" s="77">
        <v>70.2</v>
      </c>
      <c r="Q66" s="77">
        <v>26.7</v>
      </c>
      <c r="R66" s="80">
        <v>19.199999999999996</v>
      </c>
      <c r="S66" s="80">
        <v>0</v>
      </c>
      <c r="T66" s="78">
        <f>SUMPRODUCT(LTA!F66:AJ66,LTA!F$101:AJ$101,LTA!F$105:AJ$105)</f>
        <v>41.550000000000004</v>
      </c>
      <c r="U66" s="78">
        <f>SUMPRODUCT(LTA!F66:AJ66,LTA!F$102:AJ$102,LTA!F$105:AJ$105)</f>
        <v>409.43000000000006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6.3199999999999994</v>
      </c>
      <c r="AB66" s="117">
        <f>-STOA!P66</f>
        <v>0</v>
      </c>
      <c r="AC66">
        <f t="shared" si="0"/>
        <v>10.02978636449873</v>
      </c>
      <c r="AD66">
        <f t="shared" si="1"/>
        <v>1129.5177763339682</v>
      </c>
      <c r="AE66">
        <f>'IDT-1'!F66</f>
        <v>0</v>
      </c>
      <c r="AF66" s="26"/>
      <c r="AG66">
        <f t="shared" si="2"/>
        <v>1129.5177763339682</v>
      </c>
      <c r="AI66" s="75">
        <f>PXIL!J66</f>
        <v>0</v>
      </c>
      <c r="AJ66" s="75">
        <f>PXIL!P66</f>
        <v>0</v>
      </c>
      <c r="AK66" s="75">
        <f>RTM_IEX!J66</f>
        <v>28.95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159.22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12.081009685940709</v>
      </c>
      <c r="F67">
        <f>GT_Spot!T67</f>
        <v>0</v>
      </c>
      <c r="G67">
        <f>PPCL_NG!T67</f>
        <v>-0.1</v>
      </c>
      <c r="H67">
        <f>PPCL_Spot!T67</f>
        <v>0</v>
      </c>
      <c r="I67">
        <f>Bawana_NG!T67</f>
        <v>58.712717929725471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5.1695679999999999</v>
      </c>
      <c r="O67">
        <f>TPDDL_ISGS_exbus!BB67</f>
        <v>276.44883262655043</v>
      </c>
      <c r="P67" s="77">
        <v>74.97</v>
      </c>
      <c r="Q67" s="77">
        <v>26.699999999999996</v>
      </c>
      <c r="R67" s="80">
        <v>19.199999999999996</v>
      </c>
      <c r="S67" s="80">
        <v>0</v>
      </c>
      <c r="T67" s="78">
        <f>SUMPRODUCT(LTA!F67:AJ67,LTA!F$101:AJ$101,LTA!F$105:AJ$105)</f>
        <v>33.65</v>
      </c>
      <c r="U67" s="78">
        <f>SUMPRODUCT(LTA!F67:AJ67,LTA!F$102:AJ$102,LTA!F$105:AJ$105)</f>
        <v>400.42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6.37</v>
      </c>
      <c r="AB67" s="117">
        <f>-STOA!P67</f>
        <v>0</v>
      </c>
      <c r="AC67">
        <f t="shared" si="0"/>
        <v>9.8016808459110045</v>
      </c>
      <c r="AD67">
        <f t="shared" si="1"/>
        <v>1063.647237644416</v>
      </c>
      <c r="AE67">
        <f>'IDT-1'!F67</f>
        <v>0</v>
      </c>
      <c r="AF67" s="26"/>
      <c r="AG67">
        <f t="shared" si="2"/>
        <v>1063.647237644416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-20</v>
      </c>
      <c r="AM67" s="75">
        <f>RTM_PXI!J67</f>
        <v>0</v>
      </c>
      <c r="AN67" s="75">
        <f>RTM_PXI!P67</f>
        <v>0</v>
      </c>
      <c r="AO67" s="192">
        <f>GDAM_IEX!J67</f>
        <v>173.7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12.081009685940709</v>
      </c>
      <c r="F68">
        <f>GT_Spot!T68</f>
        <v>0</v>
      </c>
      <c r="G68">
        <f>PPCL_NG!T68</f>
        <v>-0.1</v>
      </c>
      <c r="H68">
        <f>PPCL_Spot!T68</f>
        <v>0</v>
      </c>
      <c r="I68">
        <f>Bawana_NG!T68</f>
        <v>58.712717929725471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5.258335999999999</v>
      </c>
      <c r="O68">
        <f>TPDDL_ISGS_exbus!BB68</f>
        <v>275.63511034072519</v>
      </c>
      <c r="P68" s="77">
        <v>74.97</v>
      </c>
      <c r="Q68" s="77">
        <v>26.699999999999996</v>
      </c>
      <c r="R68" s="80">
        <v>19.199999999999996</v>
      </c>
      <c r="S68" s="80">
        <v>0</v>
      </c>
      <c r="T68" s="78">
        <f>SUMPRODUCT(LTA!F68:AJ68,LTA!F$101:AJ$101,LTA!F$105:AJ$105)</f>
        <v>34.43</v>
      </c>
      <c r="U68" s="78">
        <f>SUMPRODUCT(LTA!F68:AJ68,LTA!F$102:AJ$102,LTA!F$105:AJ$105)</f>
        <v>390.41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6.37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9.6469546977518359</v>
      </c>
      <c r="AD68">
        <f t="shared" ref="AD68:AD98" si="4">SUM(B68:AB68,AI68:AR68)-AC68</f>
        <v>1086.3970095067498</v>
      </c>
      <c r="AE68">
        <f>'IDT-1'!F68</f>
        <v>0</v>
      </c>
      <c r="AF68" s="26"/>
      <c r="AG68">
        <f t="shared" ref="AG68:AG98" si="5">SUM(AD68:AF68)</f>
        <v>1086.3970095067498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186.25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12.081009685940709</v>
      </c>
      <c r="F69">
        <f>GT_Spot!T69</f>
        <v>0</v>
      </c>
      <c r="G69">
        <f>PPCL_NG!T69</f>
        <v>-0.1</v>
      </c>
      <c r="H69">
        <f>PPCL_Spot!T69</f>
        <v>0</v>
      </c>
      <c r="I69">
        <f>Bawana_NG!T69</f>
        <v>55.167405596049854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5.163727999999999</v>
      </c>
      <c r="O69">
        <f>TPDDL_ISGS_exbus!BB69</f>
        <v>280.87108162574106</v>
      </c>
      <c r="P69" s="77">
        <v>74.97</v>
      </c>
      <c r="Q69" s="77">
        <v>26.699999999999996</v>
      </c>
      <c r="R69" s="80">
        <v>19.199999999999996</v>
      </c>
      <c r="S69" s="80">
        <v>0</v>
      </c>
      <c r="T69" s="78">
        <f>SUMPRODUCT(LTA!F69:AJ69,LTA!F$101:AJ$101,LTA!F$105:AJ$105)</f>
        <v>26.85</v>
      </c>
      <c r="U69" s="78">
        <f>SUMPRODUCT(LTA!F69:AJ69,LTA!F$102:AJ$102,LTA!F$105:AJ$105)</f>
        <v>403.1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6.37</v>
      </c>
      <c r="AB69" s="117">
        <f>-STOA!P69</f>
        <v>0</v>
      </c>
      <c r="AC69">
        <f t="shared" si="3"/>
        <v>9.8078719461236314</v>
      </c>
      <c r="AD69">
        <f t="shared" si="4"/>
        <v>1104.5221432097185</v>
      </c>
      <c r="AE69">
        <f>'IDT-1'!F69</f>
        <v>0</v>
      </c>
      <c r="AF69" s="26"/>
      <c r="AG69">
        <f t="shared" si="5"/>
        <v>1104.5221432097185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197.83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12.081009685940709</v>
      </c>
      <c r="F70">
        <f>GT_Spot!T70</f>
        <v>0</v>
      </c>
      <c r="G70">
        <f>PPCL_NG!T70</f>
        <v>-0.1</v>
      </c>
      <c r="H70">
        <f>PPCL_Spot!T70</f>
        <v>0</v>
      </c>
      <c r="I70">
        <f>Bawana_NG!T70</f>
        <v>55.167405596049854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5.1240159999999983</v>
      </c>
      <c r="O70">
        <f>TPDDL_ISGS_exbus!BB70</f>
        <v>287.41905326634105</v>
      </c>
      <c r="P70" s="77">
        <v>74.97</v>
      </c>
      <c r="Q70" s="77">
        <v>26.699999999999996</v>
      </c>
      <c r="R70" s="80">
        <v>17.079999999999998</v>
      </c>
      <c r="S70" s="80">
        <v>0</v>
      </c>
      <c r="T70" s="78">
        <f>SUMPRODUCT(LTA!F70:AJ70,LTA!F$101:AJ$101,LTA!F$105:AJ$105)</f>
        <v>18.45</v>
      </c>
      <c r="U70" s="78">
        <f>SUMPRODUCT(LTA!F70:AJ70,LTA!F$102:AJ$102,LTA!F$105:AJ$105)</f>
        <v>404.48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4.54</v>
      </c>
      <c r="Z70" s="75">
        <f>IEX!P70</f>
        <v>0</v>
      </c>
      <c r="AA70" s="117">
        <f>STOA!J70</f>
        <v>6.37</v>
      </c>
      <c r="AB70" s="117">
        <f>-STOA!P70</f>
        <v>0</v>
      </c>
      <c r="AC70">
        <f t="shared" si="3"/>
        <v>9.9202326309609123</v>
      </c>
      <c r="AD70">
        <f t="shared" si="4"/>
        <v>1117.178042165481</v>
      </c>
      <c r="AE70">
        <f>'IDT-1'!F70</f>
        <v>0</v>
      </c>
      <c r="AF70" s="26"/>
      <c r="AG70">
        <f t="shared" si="5"/>
        <v>1117.178042165481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208.69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12.081009685940709</v>
      </c>
      <c r="F71">
        <f>GT_Spot!T71</f>
        <v>0</v>
      </c>
      <c r="G71">
        <f>PPCL_NG!T71</f>
        <v>-0.1</v>
      </c>
      <c r="H71">
        <f>PPCL_Spot!T71</f>
        <v>0</v>
      </c>
      <c r="I71">
        <f>Bawana_NG!T71</f>
        <v>53.93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5.1859199999999994</v>
      </c>
      <c r="O71">
        <f>TPDDL_ISGS_exbus!BB71</f>
        <v>291.97036487550696</v>
      </c>
      <c r="P71" s="77">
        <v>74.97</v>
      </c>
      <c r="Q71" s="77">
        <v>26.463067470438212</v>
      </c>
      <c r="R71" s="80">
        <v>13.72</v>
      </c>
      <c r="S71" s="80">
        <v>0</v>
      </c>
      <c r="T71" s="78">
        <f>SUMPRODUCT(LTA!F71:AJ71,LTA!F$101:AJ$101,LTA!F$105:AJ$105)</f>
        <v>14.24</v>
      </c>
      <c r="U71" s="78">
        <f>SUMPRODUCT(LTA!F71:AJ71,LTA!F$102:AJ$102,LTA!F$105:AJ$105)</f>
        <v>409.37000000000006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18.34</v>
      </c>
      <c r="Z71" s="75">
        <f>IEX!P71</f>
        <v>0</v>
      </c>
      <c r="AA71" s="117">
        <f>STOA!J71</f>
        <v>6.37</v>
      </c>
      <c r="AB71" s="117">
        <f>-STOA!P71</f>
        <v>0</v>
      </c>
      <c r="AC71">
        <f t="shared" si="3"/>
        <v>10.950655592202793</v>
      </c>
      <c r="AD71">
        <f t="shared" si="4"/>
        <v>1062.4864966877938</v>
      </c>
      <c r="AE71">
        <f>'IDT-1'!F71</f>
        <v>0</v>
      </c>
      <c r="AF71" s="26"/>
      <c r="AG71">
        <f t="shared" si="5"/>
        <v>1062.4864966877938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-85</v>
      </c>
      <c r="AM71" s="75">
        <f>RTM_PXI!J71</f>
        <v>0</v>
      </c>
      <c r="AN71" s="75">
        <f>RTM_PXI!P71</f>
        <v>0</v>
      </c>
      <c r="AO71" s="192">
        <f>GDAM_IEX!J71</f>
        <v>225.77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12.081009685940709</v>
      </c>
      <c r="F72">
        <f>GT_Spot!T72</f>
        <v>0</v>
      </c>
      <c r="G72">
        <f>PPCL_NG!T72</f>
        <v>-0.1</v>
      </c>
      <c r="H72">
        <f>PPCL_Spot!T72</f>
        <v>0</v>
      </c>
      <c r="I72">
        <f>Bawana_NG!T72</f>
        <v>53.93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4.9394719999999994</v>
      </c>
      <c r="O72">
        <f>TPDDL_ISGS_exbus!BB72</f>
        <v>301.22382373013158</v>
      </c>
      <c r="P72" s="77">
        <v>74.97</v>
      </c>
      <c r="Q72" s="77">
        <v>26.463067470438212</v>
      </c>
      <c r="R72" s="80">
        <v>11.04</v>
      </c>
      <c r="S72" s="80">
        <v>0</v>
      </c>
      <c r="T72" s="78">
        <f>SUMPRODUCT(LTA!F72:AJ72,LTA!F$101:AJ$101,LTA!F$105:AJ$105)</f>
        <v>7.96</v>
      </c>
      <c r="U72" s="78">
        <f>SUMPRODUCT(LTA!F72:AJ72,LTA!F$102:AJ$102,LTA!F$105:AJ$105)</f>
        <v>402.84000000000003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28.18</v>
      </c>
      <c r="Z72" s="75">
        <f>IEX!P72</f>
        <v>0</v>
      </c>
      <c r="AA72" s="117">
        <f>STOA!J72</f>
        <v>6.37</v>
      </c>
      <c r="AB72" s="117">
        <f>-STOA!P72</f>
        <v>0</v>
      </c>
      <c r="AC72">
        <f t="shared" si="3"/>
        <v>10.403685636391767</v>
      </c>
      <c r="AD72">
        <f t="shared" si="4"/>
        <v>1121.4104774982291</v>
      </c>
      <c r="AE72">
        <f>'IDT-1'!F72</f>
        <v>0</v>
      </c>
      <c r="AF72" s="26"/>
      <c r="AG72">
        <f t="shared" si="5"/>
        <v>1121.4104774982291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-25</v>
      </c>
      <c r="AM72" s="75">
        <f>RTM_PXI!J72</f>
        <v>0</v>
      </c>
      <c r="AN72" s="75">
        <f>RTM_PXI!P72</f>
        <v>0</v>
      </c>
      <c r="AO72" s="192">
        <f>GDAM_IEX!J72</f>
        <v>220.79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12.0786997433704</v>
      </c>
      <c r="F73">
        <f>GT_Spot!T73</f>
        <v>0</v>
      </c>
      <c r="G73">
        <f>PPCL_NG!T73</f>
        <v>-0.1</v>
      </c>
      <c r="H73">
        <f>PPCL_Spot!T73</f>
        <v>0</v>
      </c>
      <c r="I73">
        <f>Bawana_NG!T73</f>
        <v>51.38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4.5248319999999991</v>
      </c>
      <c r="O73">
        <f>TPDDL_ISGS_exbus!BB73</f>
        <v>309.41001722010299</v>
      </c>
      <c r="P73" s="77">
        <v>74.97</v>
      </c>
      <c r="Q73" s="77">
        <v>26.700000000000003</v>
      </c>
      <c r="R73" s="80">
        <v>7.81</v>
      </c>
      <c r="S73" s="80">
        <v>0</v>
      </c>
      <c r="T73" s="78">
        <f>SUMPRODUCT(LTA!F73:AJ73,LTA!F$101:AJ$101,LTA!F$105:AJ$105)</f>
        <v>4.18</v>
      </c>
      <c r="U73" s="78">
        <f>SUMPRODUCT(LTA!F73:AJ73,LTA!F$102:AJ$102,LTA!F$105:AJ$105)</f>
        <v>400.41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44.78</v>
      </c>
      <c r="Z73" s="75">
        <f>IEX!P73</f>
        <v>0</v>
      </c>
      <c r="AA73" s="117">
        <f>STOA!J73</f>
        <v>6.37</v>
      </c>
      <c r="AB73" s="117">
        <f>-STOA!P73</f>
        <v>0</v>
      </c>
      <c r="AC73">
        <f t="shared" si="3"/>
        <v>10.522930623480018</v>
      </c>
      <c r="AD73">
        <f t="shared" si="4"/>
        <v>1124.7974085881037</v>
      </c>
      <c r="AE73">
        <f>'IDT-1'!F73</f>
        <v>0</v>
      </c>
      <c r="AF73" s="26"/>
      <c r="AG73">
        <f t="shared" si="5"/>
        <v>1124.7974085881037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-30</v>
      </c>
      <c r="AM73" s="75">
        <f>RTM_PXI!J73</f>
        <v>0</v>
      </c>
      <c r="AN73" s="75">
        <f>RTM_PXI!P73</f>
        <v>0</v>
      </c>
      <c r="AO73" s="192">
        <f>GDAM_IEX!J73</f>
        <v>216.68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12.0786997433704</v>
      </c>
      <c r="F74">
        <f>GT_Spot!T74</f>
        <v>0</v>
      </c>
      <c r="G74">
        <f>PPCL_NG!T74</f>
        <v>-0.1</v>
      </c>
      <c r="H74">
        <f>PPCL_Spot!T74</f>
        <v>0</v>
      </c>
      <c r="I74">
        <f>Bawana_NG!T74</f>
        <v>54.237454357722818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4.8834079999999993</v>
      </c>
      <c r="O74">
        <f>TPDDL_ISGS_exbus!BB74</f>
        <v>325.09705513928503</v>
      </c>
      <c r="P74" s="77">
        <v>74.97</v>
      </c>
      <c r="Q74" s="77">
        <v>26.700000000000003</v>
      </c>
      <c r="R74" s="80">
        <v>5.42</v>
      </c>
      <c r="S74" s="80">
        <v>0</v>
      </c>
      <c r="T74" s="78">
        <f>SUMPRODUCT(LTA!F74:AJ74,LTA!F$101:AJ$101,LTA!F$105:AJ$105)</f>
        <v>3.34</v>
      </c>
      <c r="U74" s="78">
        <f>SUMPRODUCT(LTA!F74:AJ74,LTA!F$102:AJ$102,LTA!F$105:AJ$105)</f>
        <v>401.03000000000003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48.92</v>
      </c>
      <c r="Z74" s="75">
        <f>IEX!P74</f>
        <v>0</v>
      </c>
      <c r="AA74" s="117">
        <f>STOA!J74</f>
        <v>6.37</v>
      </c>
      <c r="AB74" s="117">
        <f>-STOA!P74</f>
        <v>0</v>
      </c>
      <c r="AC74">
        <f t="shared" si="3"/>
        <v>10.67510962431678</v>
      </c>
      <c r="AD74">
        <f t="shared" si="4"/>
        <v>1141.938297864172</v>
      </c>
      <c r="AE74">
        <f>'IDT-1'!F74</f>
        <v>0</v>
      </c>
      <c r="AF74" s="26"/>
      <c r="AG74">
        <f t="shared" si="5"/>
        <v>1141.938297864172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-30</v>
      </c>
      <c r="AM74" s="75">
        <f>RTM_PXI!J74</f>
        <v>0</v>
      </c>
      <c r="AN74" s="75">
        <f>RTM_PXI!P74</f>
        <v>0</v>
      </c>
      <c r="AO74" s="192">
        <f>GDAM_IEX!J74</f>
        <v>213.54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12.181351582549187</v>
      </c>
      <c r="F75">
        <f>GT_Spot!T75</f>
        <v>0</v>
      </c>
      <c r="G75">
        <f>PPCL_NG!T75</f>
        <v>-0.1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5.0574399999999988</v>
      </c>
      <c r="O75">
        <f>TPDDL_ISGS_exbus!BB75</f>
        <v>338.92016629128511</v>
      </c>
      <c r="P75" s="77">
        <v>74.97</v>
      </c>
      <c r="Q75" s="77">
        <v>26.700000000000003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400.81000000000006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40.24</v>
      </c>
      <c r="Z75" s="75">
        <f>IEX!P75</f>
        <v>0</v>
      </c>
      <c r="AA75" s="117">
        <f>STOA!J75</f>
        <v>6.37</v>
      </c>
      <c r="AB75" s="117">
        <f>-STOA!P75</f>
        <v>0</v>
      </c>
      <c r="AC75">
        <f t="shared" si="3"/>
        <v>10.502495671447287</v>
      </c>
      <c r="AD75">
        <f t="shared" si="4"/>
        <v>1162.6732524504976</v>
      </c>
      <c r="AE75">
        <f>'IDT-1'!F75</f>
        <v>0</v>
      </c>
      <c r="AF75" s="26"/>
      <c r="AG75">
        <f t="shared" si="5"/>
        <v>1162.6732524504976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</v>
      </c>
      <c r="AM75" s="75">
        <f>RTM_PXI!J75</f>
        <v>0</v>
      </c>
      <c r="AN75" s="75">
        <f>RTM_PXI!P75</f>
        <v>0</v>
      </c>
      <c r="AO75" s="192">
        <f>GDAM_IEX!J75</f>
        <v>221.23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12.181351582549187</v>
      </c>
      <c r="F76">
        <f>GT_Spot!T76</f>
        <v>0</v>
      </c>
      <c r="G76">
        <f>PPCL_NG!T76</f>
        <v>-0.1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4.8436959999999996</v>
      </c>
      <c r="O76">
        <f>TPDDL_ISGS_exbus!BB76</f>
        <v>374.65227309378508</v>
      </c>
      <c r="P76" s="77">
        <v>74.97</v>
      </c>
      <c r="Q76" s="77">
        <v>26.700000000000003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400.83000000000004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29.04</v>
      </c>
      <c r="Z76" s="75">
        <f>IEX!P76</f>
        <v>0</v>
      </c>
      <c r="AA76" s="117">
        <f>STOA!J76</f>
        <v>6.37</v>
      </c>
      <c r="AB76" s="117">
        <f>-STOA!P76</f>
        <v>0</v>
      </c>
      <c r="AC76">
        <f t="shared" si="3"/>
        <v>10.840165176942218</v>
      </c>
      <c r="AD76">
        <f t="shared" si="4"/>
        <v>1170.5739457475026</v>
      </c>
      <c r="AE76">
        <f>'IDT-1'!F76</f>
        <v>0</v>
      </c>
      <c r="AF76" s="26"/>
      <c r="AG76">
        <f t="shared" si="5"/>
        <v>1170.5739457475026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-25</v>
      </c>
      <c r="AM76" s="75">
        <f>RTM_PXI!J76</f>
        <v>0</v>
      </c>
      <c r="AN76" s="75">
        <f>RTM_PXI!P76</f>
        <v>0</v>
      </c>
      <c r="AO76" s="192">
        <f>GDAM_IEX!J76</f>
        <v>220.8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12.181351582549187</v>
      </c>
      <c r="F77">
        <f>GT_Spot!T77</f>
        <v>0</v>
      </c>
      <c r="G77">
        <f>PPCL_NG!T77</f>
        <v>-0.1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5.0737919999999992</v>
      </c>
      <c r="O77">
        <f>TPDDL_ISGS_exbus!BB77</f>
        <v>382.38655765294271</v>
      </c>
      <c r="P77" s="77">
        <v>74.97</v>
      </c>
      <c r="Q77" s="77">
        <v>26.700000000000003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401.00000000000006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14.32</v>
      </c>
      <c r="Z77" s="75">
        <f>IEX!P77</f>
        <v>0</v>
      </c>
      <c r="AA77" s="117">
        <f>STOA!J77</f>
        <v>6.37</v>
      </c>
      <c r="AB77" s="117">
        <f>-STOA!P77</f>
        <v>0</v>
      </c>
      <c r="AC77">
        <f t="shared" si="3"/>
        <v>10.890391638695737</v>
      </c>
      <c r="AD77">
        <f t="shared" si="4"/>
        <v>1146.0980998449068</v>
      </c>
      <c r="AE77">
        <f>'IDT-1'!F77</f>
        <v>0</v>
      </c>
      <c r="AF77" s="26"/>
      <c r="AG77">
        <f t="shared" si="5"/>
        <v>1146.0980998449068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-40</v>
      </c>
      <c r="AM77" s="75">
        <f>RTM_PXI!J77</f>
        <v>0</v>
      </c>
      <c r="AN77" s="75">
        <f>RTM_PXI!P77</f>
        <v>0</v>
      </c>
      <c r="AO77" s="192">
        <f>GDAM_IEX!J77</f>
        <v>217.96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12.181351582549187</v>
      </c>
      <c r="F78">
        <f>GT_Spot!T78</f>
        <v>0</v>
      </c>
      <c r="G78">
        <f>PPCL_NG!T78</f>
        <v>-0.1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4.8997599999999997</v>
      </c>
      <c r="O78">
        <f>TPDDL_ISGS_exbus!BB78</f>
        <v>382.46991887817364</v>
      </c>
      <c r="P78" s="77">
        <v>74.97</v>
      </c>
      <c r="Q78" s="77">
        <v>26.700000000000003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401.26000000000005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1.65</v>
      </c>
      <c r="Z78" s="75">
        <f>IEX!P78</f>
        <v>0</v>
      </c>
      <c r="AA78" s="117">
        <f>STOA!J78</f>
        <v>6.37</v>
      </c>
      <c r="AB78" s="117">
        <f>-STOA!P78</f>
        <v>0</v>
      </c>
      <c r="AC78">
        <f t="shared" si="3"/>
        <v>11.118350836765581</v>
      </c>
      <c r="AD78">
        <f t="shared" si="4"/>
        <v>1091.4194698720678</v>
      </c>
      <c r="AE78">
        <f>'IDT-1'!F78</f>
        <v>0</v>
      </c>
      <c r="AF78" s="26"/>
      <c r="AG78">
        <f t="shared" si="5"/>
        <v>1091.4194698720678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-80</v>
      </c>
      <c r="AM78" s="75">
        <f>RTM_PXI!J78</f>
        <v>0</v>
      </c>
      <c r="AN78" s="75">
        <f>RTM_PXI!P78</f>
        <v>0</v>
      </c>
      <c r="AO78" s="192">
        <f>GDAM_IEX!J78</f>
        <v>216.01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12.181351582549187</v>
      </c>
      <c r="F79">
        <f>GT_Spot!T79</f>
        <v>0</v>
      </c>
      <c r="G79">
        <f>PPCL_NG!T79</f>
        <v>-0.1</v>
      </c>
      <c r="H79">
        <f>PPCL_Spot!T79</f>
        <v>0</v>
      </c>
      <c r="I79">
        <f>Bawana_NG!T79</f>
        <v>51.38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4.9453119999999995</v>
      </c>
      <c r="O79">
        <f>TPDDL_ISGS_exbus!BB79</f>
        <v>400.77103362937754</v>
      </c>
      <c r="P79" s="77">
        <v>74.97</v>
      </c>
      <c r="Q79" s="77">
        <v>26.700000000000003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401.28000000000009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6.42</v>
      </c>
      <c r="AB79" s="117">
        <f>-STOA!P79</f>
        <v>0</v>
      </c>
      <c r="AC79">
        <f t="shared" si="3"/>
        <v>10.847038953732268</v>
      </c>
      <c r="AD79">
        <f t="shared" si="4"/>
        <v>1101.0374485063051</v>
      </c>
      <c r="AE79">
        <f>'IDT-1'!F79</f>
        <v>0</v>
      </c>
      <c r="AF79" s="26"/>
      <c r="AG79">
        <f t="shared" si="5"/>
        <v>1101.0374485063051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-60</v>
      </c>
      <c r="AM79" s="75">
        <f>RTM_PXI!J79</f>
        <v>0</v>
      </c>
      <c r="AN79" s="75">
        <f>RTM_PXI!P79</f>
        <v>0</v>
      </c>
      <c r="AO79" s="192">
        <f>GDAM_IEX!J79</f>
        <v>187.21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12.181351582549187</v>
      </c>
      <c r="F80">
        <f>GT_Spot!T80</f>
        <v>0</v>
      </c>
      <c r="G80">
        <f>PPCL_NG!T80</f>
        <v>-0.1</v>
      </c>
      <c r="H80">
        <f>PPCL_Spot!T80</f>
        <v>0</v>
      </c>
      <c r="I80">
        <f>Bawana_NG!T80</f>
        <v>54.547438125205467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4.6696639999999991</v>
      </c>
      <c r="O80">
        <f>TPDDL_ISGS_exbus!BB80</f>
        <v>400.86034796475951</v>
      </c>
      <c r="P80" s="77">
        <v>74.97</v>
      </c>
      <c r="Q80" s="77">
        <v>26.700000000000003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401.72000000000008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6.42</v>
      </c>
      <c r="AB80" s="117">
        <f>-STOA!P80</f>
        <v>0</v>
      </c>
      <c r="AC80">
        <f t="shared" si="3"/>
        <v>10.423976847319578</v>
      </c>
      <c r="AD80">
        <f t="shared" si="4"/>
        <v>1113.651615073305</v>
      </c>
      <c r="AE80">
        <f>'IDT-1'!F80</f>
        <v>0</v>
      </c>
      <c r="AF80" s="26"/>
      <c r="AG80">
        <f t="shared" si="5"/>
        <v>1113.651615073305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-30</v>
      </c>
      <c r="AM80" s="75">
        <f>RTM_PXI!J80</f>
        <v>0</v>
      </c>
      <c r="AN80" s="75">
        <f>RTM_PXI!P80</f>
        <v>0</v>
      </c>
      <c r="AO80" s="192">
        <f>GDAM_IEX!J80</f>
        <v>165.98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12.179700499168053</v>
      </c>
      <c r="F81">
        <f>GT_Spot!T81</f>
        <v>0</v>
      </c>
      <c r="G81">
        <f>PPCL_NG!T81</f>
        <v>-0.1</v>
      </c>
      <c r="H81">
        <f>PPCL_Spot!T81</f>
        <v>0</v>
      </c>
      <c r="I81">
        <f>Bawana_NG!T81</f>
        <v>53.93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4.5575359999999998</v>
      </c>
      <c r="O81">
        <f>TPDDL_ISGS_exbus!BB81</f>
        <v>381.65981768836599</v>
      </c>
      <c r="P81" s="77">
        <v>74.97</v>
      </c>
      <c r="Q81" s="77">
        <v>26.700000000000003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381.29000000000008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6.42</v>
      </c>
      <c r="AB81" s="117">
        <f>-STOA!P81</f>
        <v>0</v>
      </c>
      <c r="AC81">
        <f t="shared" si="3"/>
        <v>9.966889469451754</v>
      </c>
      <c r="AD81">
        <f t="shared" si="4"/>
        <v>1062.1669549661931</v>
      </c>
      <c r="AE81">
        <f>'IDT-1'!F81</f>
        <v>0</v>
      </c>
      <c r="AF81" s="26"/>
      <c r="AG81">
        <f t="shared" si="5"/>
        <v>1062.1669549661931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-30</v>
      </c>
      <c r="AM81" s="75">
        <f>RTM_PXI!J81</f>
        <v>0</v>
      </c>
      <c r="AN81" s="75">
        <f>RTM_PXI!P81</f>
        <v>0</v>
      </c>
      <c r="AO81" s="192">
        <f>GDAM_IEX!J81</f>
        <v>154.4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12.179700499168053</v>
      </c>
      <c r="F82">
        <f>GT_Spot!T82</f>
        <v>0</v>
      </c>
      <c r="G82">
        <f>PPCL_NG!T82</f>
        <v>-0.1</v>
      </c>
      <c r="H82">
        <f>PPCL_Spot!T82</f>
        <v>0</v>
      </c>
      <c r="I82">
        <f>Bawana_NG!T82</f>
        <v>53.93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4.9896959999999995</v>
      </c>
      <c r="O82">
        <f>TPDDL_ISGS_exbus!BB82</f>
        <v>379.80602312480454</v>
      </c>
      <c r="P82" s="77">
        <v>74.97</v>
      </c>
      <c r="Q82" s="77">
        <v>26.700000000000003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371.5800000000001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6.42</v>
      </c>
      <c r="AB82" s="117">
        <f>-STOA!P82</f>
        <v>0</v>
      </c>
      <c r="AC82">
        <f t="shared" si="3"/>
        <v>9.5527964476814358</v>
      </c>
      <c r="AD82">
        <f t="shared" si="4"/>
        <v>1025.5694134244018</v>
      </c>
      <c r="AE82">
        <f>'IDT-1'!F82</f>
        <v>0</v>
      </c>
      <c r="AF82" s="26"/>
      <c r="AG82">
        <f t="shared" si="5"/>
        <v>1025.5694134244018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-25</v>
      </c>
      <c r="AM82" s="75">
        <f>RTM_PXI!J82</f>
        <v>0</v>
      </c>
      <c r="AN82" s="75">
        <f>RTM_PXI!P82</f>
        <v>0</v>
      </c>
      <c r="AO82" s="192">
        <f>GDAM_IEX!J82</f>
        <v>123.52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12.179700499168053</v>
      </c>
      <c r="F83">
        <f>GT_Spot!T83</f>
        <v>0</v>
      </c>
      <c r="G83">
        <f>PPCL_NG!T83</f>
        <v>-0.1</v>
      </c>
      <c r="H83">
        <f>PPCL_Spot!T83</f>
        <v>0</v>
      </c>
      <c r="I83">
        <f>Bawana_NG!T83</f>
        <v>56.97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4.7712799999999991</v>
      </c>
      <c r="O83">
        <f>TPDDL_ISGS_exbus!BB83</f>
        <v>381.43169159025513</v>
      </c>
      <c r="P83" s="77">
        <v>74.97</v>
      </c>
      <c r="Q83" s="77">
        <v>26.700000000000003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363.22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6.46</v>
      </c>
      <c r="AB83" s="117">
        <f>-STOA!P83</f>
        <v>0</v>
      </c>
      <c r="AC83">
        <f t="shared" si="3"/>
        <v>9.3319390748656961</v>
      </c>
      <c r="AD83">
        <f t="shared" si="4"/>
        <v>956.49752326266821</v>
      </c>
      <c r="AE83">
        <f>'IDT-1'!F83</f>
        <v>0</v>
      </c>
      <c r="AF83" s="26"/>
      <c r="AG83">
        <f t="shared" si="5"/>
        <v>956.49752326266821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-47</v>
      </c>
      <c r="AM83" s="75">
        <f>RTM_PXI!J83</f>
        <v>0</v>
      </c>
      <c r="AN83" s="75">
        <f>RTM_PXI!P83</f>
        <v>0</v>
      </c>
      <c r="AO83" s="192">
        <f>GDAM_IEX!J83</f>
        <v>80.099999999999994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12.179700499168053</v>
      </c>
      <c r="F84">
        <f>GT_Spot!T84</f>
        <v>0</v>
      </c>
      <c r="G84">
        <f>PPCL_NG!T84</f>
        <v>-0.1</v>
      </c>
      <c r="H84">
        <f>PPCL_Spot!T84</f>
        <v>0</v>
      </c>
      <c r="I84">
        <f>Bawana_NG!T84</f>
        <v>58.712717929725471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5.1415359999999994</v>
      </c>
      <c r="O84">
        <f>TPDDL_ISGS_exbus!BB84</f>
        <v>381.89288763005612</v>
      </c>
      <c r="P84" s="77">
        <v>74.97</v>
      </c>
      <c r="Q84" s="77">
        <v>26.700000000000003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354.60000000000008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6.46</v>
      </c>
      <c r="AB84" s="117">
        <f>-STOA!P84</f>
        <v>0</v>
      </c>
      <c r="AC84">
        <f t="shared" si="3"/>
        <v>8.5981677770543516</v>
      </c>
      <c r="AD84">
        <f t="shared" si="4"/>
        <v>968.26546453000606</v>
      </c>
      <c r="AE84">
        <f>'IDT-1'!F84</f>
        <v>0</v>
      </c>
      <c r="AF84" s="26"/>
      <c r="AG84">
        <f t="shared" si="5"/>
        <v>968.26546453000606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50.18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12.179700499168053</v>
      </c>
      <c r="F85">
        <f>GT_Spot!T85</f>
        <v>0</v>
      </c>
      <c r="G85">
        <f>PPCL_NG!T85</f>
        <v>-0.1</v>
      </c>
      <c r="H85">
        <f>PPCL_Spot!T85</f>
        <v>0</v>
      </c>
      <c r="I85">
        <f>Bawana_NG!T85</f>
        <v>58.712717929725471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5.3984959999999997</v>
      </c>
      <c r="O85">
        <f>TPDDL_ISGS_exbus!BB85</f>
        <v>383.45760956583104</v>
      </c>
      <c r="P85" s="77">
        <v>74.97</v>
      </c>
      <c r="Q85" s="77">
        <v>26.700000000000003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356.83000000000004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6.46</v>
      </c>
      <c r="AB85" s="117">
        <f>-STOA!P85</f>
        <v>0</v>
      </c>
      <c r="AC85">
        <f t="shared" si="3"/>
        <v>8.6933105780891697</v>
      </c>
      <c r="AD85">
        <f t="shared" si="4"/>
        <v>978.98200366474612</v>
      </c>
      <c r="AE85">
        <f>'IDT-1'!F85</f>
        <v>0</v>
      </c>
      <c r="AF85" s="26"/>
      <c r="AG85">
        <f t="shared" si="5"/>
        <v>978.98200366474612</v>
      </c>
      <c r="AI85" s="75">
        <f>PXIL!J85</f>
        <v>0</v>
      </c>
      <c r="AJ85" s="75">
        <f>PXIL!P85</f>
        <v>0</v>
      </c>
      <c r="AK85" s="75">
        <f>RTM_IEX!J85</f>
        <v>34.74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22.2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12.179700499168053</v>
      </c>
      <c r="F86">
        <f>GT_Spot!T86</f>
        <v>0</v>
      </c>
      <c r="G86">
        <f>PPCL_NG!T86</f>
        <v>-0.1</v>
      </c>
      <c r="H86">
        <f>PPCL_Spot!T86</f>
        <v>0</v>
      </c>
      <c r="I86">
        <f>Bawana_NG!T86</f>
        <v>58.712717929725471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5.454559999999999</v>
      </c>
      <c r="O86">
        <f>TPDDL_ISGS_exbus!BB86</f>
        <v>381.54908286023448</v>
      </c>
      <c r="P86" s="77">
        <v>74.97</v>
      </c>
      <c r="Q86" s="77">
        <v>26.700000000000003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356.92000000000007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6.46</v>
      </c>
      <c r="AB86" s="117">
        <f>-STOA!P86</f>
        <v>0</v>
      </c>
      <c r="AC86">
        <f t="shared" si="3"/>
        <v>8.3380329062799206</v>
      </c>
      <c r="AD86">
        <f t="shared" si="4"/>
        <v>938.96481863095869</v>
      </c>
      <c r="AE86">
        <f>'IDT-1'!F86</f>
        <v>0</v>
      </c>
      <c r="AF86" s="26"/>
      <c r="AG86">
        <f t="shared" si="5"/>
        <v>938.96481863095869</v>
      </c>
      <c r="AI86" s="75">
        <f>PXIL!J86</f>
        <v>0</v>
      </c>
      <c r="AJ86" s="75">
        <f>PXIL!P86</f>
        <v>0</v>
      </c>
      <c r="AK86" s="75">
        <f>RTM_IEX!J86</f>
        <v>18.329999999999998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12.179700499168053</v>
      </c>
      <c r="F87">
        <f>GT_Spot!T87</f>
        <v>0</v>
      </c>
      <c r="G87">
        <f>PPCL_NG!T87</f>
        <v>-0.1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5.3260799999999984</v>
      </c>
      <c r="O87">
        <f>TPDDL_ISGS_exbus!BB87</f>
        <v>366.8840972154083</v>
      </c>
      <c r="P87" s="77">
        <v>74.97</v>
      </c>
      <c r="Q87" s="77">
        <v>26.7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356.76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6.46</v>
      </c>
      <c r="AB87" s="117">
        <f>-STOA!P87</f>
        <v>0</v>
      </c>
      <c r="AC87">
        <f t="shared" si="3"/>
        <v>8.5334354223261926</v>
      </c>
      <c r="AD87">
        <f t="shared" si="4"/>
        <v>850.48595047008621</v>
      </c>
      <c r="AE87">
        <f>'IDT-1'!F87</f>
        <v>0</v>
      </c>
      <c r="AF87" s="26"/>
      <c r="AG87">
        <f t="shared" si="5"/>
        <v>850.48595047008621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12.179700499168053</v>
      </c>
      <c r="F88">
        <f>GT_Spot!T88</f>
        <v>0</v>
      </c>
      <c r="G88">
        <f>PPCL_NG!T88</f>
        <v>-0.1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4.9896959999999995</v>
      </c>
      <c r="O88">
        <f>TPDDL_ISGS_exbus!BB88</f>
        <v>330.62639614660822</v>
      </c>
      <c r="P88" s="77">
        <v>74.97</v>
      </c>
      <c r="Q88" s="77">
        <v>26.7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356.84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6.46</v>
      </c>
      <c r="AB88" s="117">
        <f>-STOA!P88</f>
        <v>0</v>
      </c>
      <c r="AC88">
        <f t="shared" si="3"/>
        <v>7.8512384600000082</v>
      </c>
      <c r="AD88">
        <f t="shared" si="4"/>
        <v>884.13406236361232</v>
      </c>
      <c r="AE88">
        <f>'IDT-1'!F88</f>
        <v>0</v>
      </c>
      <c r="AF88" s="26"/>
      <c r="AG88">
        <f t="shared" si="5"/>
        <v>884.13406236361232</v>
      </c>
      <c r="AI88" s="75">
        <f>PXIL!J88</f>
        <v>0</v>
      </c>
      <c r="AJ88" s="75">
        <f>PXIL!P88</f>
        <v>0</v>
      </c>
      <c r="AK88" s="75">
        <f>RTM_IEX!J88</f>
        <v>14.48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12.179700499168053</v>
      </c>
      <c r="F89">
        <f>GT_Spot!T89</f>
        <v>0</v>
      </c>
      <c r="G89">
        <f>PPCL_NG!T89</f>
        <v>-0.1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5.1520479999999989</v>
      </c>
      <c r="O89">
        <f>TPDDL_ISGS_exbus!BB89</f>
        <v>321.36451047223051</v>
      </c>
      <c r="P89" s="77">
        <v>74.97</v>
      </c>
      <c r="Q89" s="77">
        <v>26.7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359.15000000000003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6.46</v>
      </c>
      <c r="AB89" s="117">
        <f>-STOA!P89</f>
        <v>0</v>
      </c>
      <c r="AC89">
        <f t="shared" si="3"/>
        <v>7.9443465636654853</v>
      </c>
      <c r="AD89">
        <f t="shared" si="4"/>
        <v>894.62142058556913</v>
      </c>
      <c r="AE89">
        <f>'IDT-1'!F89</f>
        <v>0</v>
      </c>
      <c r="AF89" s="26"/>
      <c r="AG89">
        <f t="shared" si="5"/>
        <v>894.62142058556913</v>
      </c>
      <c r="AI89" s="75">
        <f>PXIL!J89</f>
        <v>0</v>
      </c>
      <c r="AJ89" s="75">
        <f>PXIL!P89</f>
        <v>0</v>
      </c>
      <c r="AK89" s="75">
        <f>RTM_IEX!J89</f>
        <v>31.85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12.179700499168053</v>
      </c>
      <c r="F90">
        <f>GT_Spot!T90</f>
        <v>0</v>
      </c>
      <c r="G90">
        <f>PPCL_NG!T90</f>
        <v>-0.1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5.2816960000000002</v>
      </c>
      <c r="O90">
        <f>TPDDL_ISGS_exbus!BB90</f>
        <v>313.94021735223043</v>
      </c>
      <c r="P90" s="77">
        <v>74.97</v>
      </c>
      <c r="Q90" s="77">
        <v>26.7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359.64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6.46</v>
      </c>
      <c r="AB90" s="117">
        <f>-STOA!P90</f>
        <v>0</v>
      </c>
      <c r="AC90">
        <f t="shared" si="3"/>
        <v>7.8504976866094829</v>
      </c>
      <c r="AD90">
        <f t="shared" si="4"/>
        <v>884.05062434262504</v>
      </c>
      <c r="AE90">
        <f>'IDT-1'!F90</f>
        <v>0</v>
      </c>
      <c r="AF90" s="26"/>
      <c r="AG90">
        <f t="shared" si="5"/>
        <v>884.05062434262504</v>
      </c>
      <c r="AI90" s="75">
        <f>PXIL!J90</f>
        <v>0</v>
      </c>
      <c r="AJ90" s="75">
        <f>PXIL!P90</f>
        <v>0</v>
      </c>
      <c r="AK90" s="75">
        <f>RTM_IEX!J90</f>
        <v>27.99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12.179700499168053</v>
      </c>
      <c r="F91">
        <f>GT_Spot!T91</f>
        <v>0</v>
      </c>
      <c r="G91">
        <f>PPCL_NG!T91</f>
        <v>-0.1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5.2863679999999995</v>
      </c>
      <c r="O91">
        <f>TPDDL_ISGS_exbus!BB91</f>
        <v>300.87086358554632</v>
      </c>
      <c r="P91" s="77">
        <v>74.97</v>
      </c>
      <c r="Q91" s="77">
        <v>26.7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360.26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6.46</v>
      </c>
      <c r="AB91" s="117">
        <f>-STOA!P91</f>
        <v>0</v>
      </c>
      <c r="AC91">
        <f t="shared" si="3"/>
        <v>7.6012100173290067</v>
      </c>
      <c r="AD91">
        <f t="shared" si="4"/>
        <v>831.86523024522137</v>
      </c>
      <c r="AE91">
        <f>'IDT-1'!F91</f>
        <v>0</v>
      </c>
      <c r="AF91" s="26"/>
      <c r="AG91">
        <f t="shared" si="5"/>
        <v>831.86523024522137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-12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12.179700499168053</v>
      </c>
      <c r="F92">
        <f>GT_Spot!T92</f>
        <v>0</v>
      </c>
      <c r="G92">
        <f>PPCL_NG!T92</f>
        <v>-0.1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5.1076639999999998</v>
      </c>
      <c r="O92">
        <f>TPDDL_ISGS_exbus!BB92</f>
        <v>293.94466072154631</v>
      </c>
      <c r="P92" s="77">
        <v>74.97</v>
      </c>
      <c r="Q92" s="77">
        <v>26.7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361.07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6.46</v>
      </c>
      <c r="AB92" s="117">
        <f>-STOA!P92</f>
        <v>0</v>
      </c>
      <c r="AC92">
        <f t="shared" si="3"/>
        <v>7.6430853066594633</v>
      </c>
      <c r="AD92">
        <f t="shared" si="4"/>
        <v>860.68844809189079</v>
      </c>
      <c r="AE92">
        <f>'IDT-1'!F92</f>
        <v>0</v>
      </c>
      <c r="AF92" s="26"/>
      <c r="AG92">
        <f t="shared" si="5"/>
        <v>860.68844809189079</v>
      </c>
      <c r="AI92" s="75">
        <f>PXIL!J92</f>
        <v>0</v>
      </c>
      <c r="AJ92" s="75">
        <f>PXIL!P92</f>
        <v>0</v>
      </c>
      <c r="AK92" s="75">
        <f>RTM_IEX!J92</f>
        <v>23.16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12.179700499168053</v>
      </c>
      <c r="F93">
        <f>GT_Spot!T93</f>
        <v>0</v>
      </c>
      <c r="G93">
        <f>PPCL_NG!T93</f>
        <v>-0.1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5.2700159999999983</v>
      </c>
      <c r="O93">
        <f>TPDDL_ISGS_exbus!BB93</f>
        <v>282.96548254629573</v>
      </c>
      <c r="P93" s="77">
        <v>74.97</v>
      </c>
      <c r="Q93" s="77">
        <v>26.7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360.58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6.46</v>
      </c>
      <c r="AB93" s="117">
        <f>-STOA!P93</f>
        <v>0</v>
      </c>
      <c r="AC93">
        <f t="shared" si="3"/>
        <v>7.5794866794165321</v>
      </c>
      <c r="AD93">
        <f t="shared" si="4"/>
        <v>799.28522054388327</v>
      </c>
      <c r="AE93">
        <f>'IDT-1'!F93</f>
        <v>0</v>
      </c>
      <c r="AF93" s="26"/>
      <c r="AG93">
        <f t="shared" si="5"/>
        <v>799.28522054388327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-27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12.179700499168053</v>
      </c>
      <c r="F94">
        <f>GT_Spot!T94</f>
        <v>0</v>
      </c>
      <c r="G94">
        <f>PPCL_NG!T94</f>
        <v>-0.1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5.2863679999999995</v>
      </c>
      <c r="O94">
        <f>TPDDL_ISGS_exbus!BB94</f>
        <v>282.96548254629573</v>
      </c>
      <c r="P94" s="77">
        <v>74.97</v>
      </c>
      <c r="Q94" s="77">
        <v>26.7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360.28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6.46</v>
      </c>
      <c r="AB94" s="117">
        <f>-STOA!P94</f>
        <v>0</v>
      </c>
      <c r="AC94">
        <f t="shared" si="3"/>
        <v>7.3372811339172586</v>
      </c>
      <c r="AD94">
        <f t="shared" si="4"/>
        <v>826.24377808938243</v>
      </c>
      <c r="AE94">
        <f>'IDT-1'!F94</f>
        <v>0</v>
      </c>
      <c r="AF94" s="26"/>
      <c r="AG94">
        <f t="shared" si="5"/>
        <v>826.24377808938243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12.179700499168053</v>
      </c>
      <c r="F95">
        <f>GT_Spot!T95</f>
        <v>0</v>
      </c>
      <c r="G95">
        <f>PPCL_NG!T95</f>
        <v>-0.1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5.3984959999999997</v>
      </c>
      <c r="O95">
        <f>TPDDL_ISGS_exbus!BB95</f>
        <v>284.28131297216697</v>
      </c>
      <c r="P95" s="77">
        <v>74.97</v>
      </c>
      <c r="Q95" s="77">
        <v>26.7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360.02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6.46</v>
      </c>
      <c r="AB95" s="117">
        <f>-STOA!P95</f>
        <v>0</v>
      </c>
      <c r="AC95">
        <f t="shared" si="3"/>
        <v>7.6849280139083476</v>
      </c>
      <c r="AD95">
        <f t="shared" si="4"/>
        <v>789.06408963526269</v>
      </c>
      <c r="AE95">
        <f>'IDT-1'!F95</f>
        <v>0</v>
      </c>
      <c r="AF95" s="26"/>
      <c r="AG95">
        <f t="shared" si="5"/>
        <v>789.06408963526269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-38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12.179700499168053</v>
      </c>
      <c r="F96">
        <f>GT_Spot!T96</f>
        <v>0</v>
      </c>
      <c r="G96">
        <f>PPCL_NG!T96</f>
        <v>-0.1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5.3704639999999984</v>
      </c>
      <c r="O96">
        <f>TPDDL_ISGS_exbus!BB96</f>
        <v>272.87805020766706</v>
      </c>
      <c r="P96" s="77">
        <v>74.97</v>
      </c>
      <c r="Q96" s="77">
        <v>26.7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360.15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6.46</v>
      </c>
      <c r="AB96" s="117">
        <f>-STOA!P96</f>
        <v>0</v>
      </c>
      <c r="AC96">
        <f t="shared" si="3"/>
        <v>7.248107774137325</v>
      </c>
      <c r="AD96">
        <f t="shared" si="4"/>
        <v>816.19961511053373</v>
      </c>
      <c r="AE96">
        <f>'IDT-1'!F96</f>
        <v>0</v>
      </c>
      <c r="AF96" s="26"/>
      <c r="AG96">
        <f t="shared" si="5"/>
        <v>816.19961511053373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12.179700499168053</v>
      </c>
      <c r="F97">
        <f>GT_Spot!T97</f>
        <v>0</v>
      </c>
      <c r="G97">
        <f>PPCL_NG!T97</f>
        <v>-0.1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5.1800799999999985</v>
      </c>
      <c r="O97">
        <f>TPDDL_ISGS_exbus!BB97</f>
        <v>268.79861038286703</v>
      </c>
      <c r="P97" s="77">
        <v>74.97</v>
      </c>
      <c r="Q97" s="77">
        <v>26.7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360.18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6.46</v>
      </c>
      <c r="AB97" s="117">
        <f>-STOA!P97</f>
        <v>0</v>
      </c>
      <c r="AC97">
        <f t="shared" si="3"/>
        <v>7.2107973244790857</v>
      </c>
      <c r="AD97">
        <f t="shared" si="4"/>
        <v>811.99710173539199</v>
      </c>
      <c r="AE97">
        <f>'IDT-1'!F97</f>
        <v>0</v>
      </c>
      <c r="AF97" s="26"/>
      <c r="AG97">
        <f t="shared" si="5"/>
        <v>811.99710173539199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12.179700499168053</v>
      </c>
      <c r="F98">
        <f>GT_Spot!T98</f>
        <v>0</v>
      </c>
      <c r="G98">
        <f>PPCL_NG!T98</f>
        <v>-0.1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5.0796319999999993</v>
      </c>
      <c r="O98">
        <f>TPDDL_ISGS_exbus!BB98</f>
        <v>263.762543575667</v>
      </c>
      <c r="P98" s="77">
        <v>74.97</v>
      </c>
      <c r="Q98" s="77">
        <v>26.7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360.03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6.46</v>
      </c>
      <c r="AB98" s="117">
        <f>-STOA!P98</f>
        <v>0</v>
      </c>
      <c r="AC98">
        <f t="shared" si="3"/>
        <v>7.1642759941757248</v>
      </c>
      <c r="AD98">
        <f t="shared" si="4"/>
        <v>806.75710825849535</v>
      </c>
      <c r="AE98">
        <f>'IDT-1'!F98</f>
        <v>0</v>
      </c>
      <c r="AF98" s="26"/>
      <c r="AG98">
        <f t="shared" si="5"/>
        <v>806.75710825849535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0.28950964299285409</v>
      </c>
      <c r="F99">
        <f t="shared" si="6"/>
        <v>0</v>
      </c>
      <c r="G99">
        <f t="shared" si="6"/>
        <v>-2.3999999999999955E-3</v>
      </c>
      <c r="H99">
        <f t="shared" si="6"/>
        <v>0</v>
      </c>
      <c r="I99">
        <f t="shared" si="6"/>
        <v>1.3691268429758541</v>
      </c>
      <c r="J99">
        <f t="shared" si="6"/>
        <v>0</v>
      </c>
      <c r="K99">
        <f t="shared" si="6"/>
        <v>0</v>
      </c>
      <c r="L99">
        <f t="shared" si="6"/>
        <v>0.14680608447935575</v>
      </c>
      <c r="M99">
        <f t="shared" si="6"/>
        <v>0</v>
      </c>
      <c r="N99">
        <f t="shared" si="6"/>
        <v>0.12228989199999997</v>
      </c>
      <c r="O99">
        <f t="shared" si="6"/>
        <v>6.9999826480757381</v>
      </c>
      <c r="P99" s="77">
        <f t="shared" si="6"/>
        <v>1.5124231859600192</v>
      </c>
      <c r="Q99" s="77">
        <f t="shared" si="6"/>
        <v>0.52042533531393875</v>
      </c>
      <c r="R99" s="80">
        <f>SUM(R3:R98)/4000</f>
        <v>0.21238000000000007</v>
      </c>
      <c r="S99" s="80">
        <f t="shared" si="6"/>
        <v>0</v>
      </c>
      <c r="T99" s="78">
        <f t="shared" si="6"/>
        <v>0.71742249999999985</v>
      </c>
      <c r="U99" s="78">
        <f t="shared" si="6"/>
        <v>9.3073499999999996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5.7502499999999998E-2</v>
      </c>
      <c r="Z99" s="75">
        <f t="shared" si="6"/>
        <v>-8.0000000000000002E-3</v>
      </c>
      <c r="AA99" s="117">
        <f t="shared" si="6"/>
        <v>0.1542100000000001</v>
      </c>
      <c r="AB99" s="117">
        <f t="shared" si="6"/>
        <v>0</v>
      </c>
      <c r="AC99">
        <f t="shared" si="6"/>
        <v>0.20763177628266127</v>
      </c>
      <c r="AD99">
        <f t="shared" si="6"/>
        <v>22.258601855515089</v>
      </c>
      <c r="AE99">
        <f t="shared" si="6"/>
        <v>0</v>
      </c>
      <c r="AG99">
        <f t="shared" si="6"/>
        <v>22.258601855515089</v>
      </c>
      <c r="AI99">
        <f t="shared" si="6"/>
        <v>0</v>
      </c>
      <c r="AJ99">
        <f t="shared" si="6"/>
        <v>0</v>
      </c>
      <c r="AK99">
        <f t="shared" si="6"/>
        <v>8.347750000000001E-2</v>
      </c>
      <c r="AL99">
        <f t="shared" si="6"/>
        <v>-0.55125000000000002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44865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2.1012831479897347</v>
      </c>
      <c r="F3">
        <f>GT_Spot!S3</f>
        <v>0</v>
      </c>
      <c r="G3">
        <f>PPCL_NG!S3</f>
        <v>-0.15</v>
      </c>
      <c r="H3">
        <f>PPCL_Spot!S3</f>
        <v>0</v>
      </c>
      <c r="I3">
        <f>Bawana_NG!S3</f>
        <v>20.10583769269941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0.67147279999999987</v>
      </c>
      <c r="O3">
        <f>NDMC_ISGS_exbus!BB3</f>
        <v>74.879309196605831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0.88536126409652505</v>
      </c>
      <c r="AD3">
        <f>SUM(B3:AB3,AI3:AR3)-AC3</f>
        <v>99.42254157319843</v>
      </c>
      <c r="AE3">
        <f>'IDT-1'!E3</f>
        <v>0</v>
      </c>
      <c r="AF3" s="26"/>
      <c r="AG3">
        <f>SUM(AD3:AF3)+AT3</f>
        <v>99.42254157319843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2.1012831479897347</v>
      </c>
      <c r="F4">
        <f>GT_Spot!S4</f>
        <v>0</v>
      </c>
      <c r="G4">
        <f>PPCL_NG!S4</f>
        <v>-0.15</v>
      </c>
      <c r="H4">
        <f>PPCL_Spot!S4</f>
        <v>0</v>
      </c>
      <c r="I4">
        <f>Bawana_NG!S4</f>
        <v>20.10583769269941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0.75942799999999977</v>
      </c>
      <c r="O4">
        <f>NDMC_ISGS_exbus!BB4</f>
        <v>74.277518366305841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0.88083951054988507</v>
      </c>
      <c r="AD4">
        <f t="shared" ref="AD4:AD67" si="1">SUM(B4:AB4,AI4:AR4)-AC4</f>
        <v>98.913227696445091</v>
      </c>
      <c r="AE4">
        <f>'IDT-1'!E4</f>
        <v>0</v>
      </c>
      <c r="AF4" s="26"/>
      <c r="AG4">
        <f t="shared" ref="AG4:AG67" si="2">SUM(AD4:AF4)+AT4</f>
        <v>98.913227696445091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2.1012831479897347</v>
      </c>
      <c r="F5">
        <f>GT_Spot!S5</f>
        <v>0</v>
      </c>
      <c r="G5">
        <f>PPCL_NG!S5</f>
        <v>-0.15</v>
      </c>
      <c r="H5">
        <f>PPCL_Spot!S5</f>
        <v>0</v>
      </c>
      <c r="I5">
        <f>Bawana_NG!S5</f>
        <v>20.10583769269941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0.79546519999999987</v>
      </c>
      <c r="O5">
        <f>NDMC_ISGS_exbus!BB5</f>
        <v>79.539064044705839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0.92745823987980502</v>
      </c>
      <c r="AD5">
        <f t="shared" si="1"/>
        <v>104.16419184551516</v>
      </c>
      <c r="AE5">
        <f>'IDT-1'!E5</f>
        <v>0</v>
      </c>
      <c r="AF5" s="26"/>
      <c r="AG5">
        <f t="shared" si="2"/>
        <v>104.16419184551516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2.1012831479897347</v>
      </c>
      <c r="F6">
        <f>GT_Spot!S6</f>
        <v>0</v>
      </c>
      <c r="G6">
        <f>PPCL_NG!S6</f>
        <v>-0.15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0.78772839999999988</v>
      </c>
      <c r="O6">
        <f>NDMC_ISGS_exbus!BB6</f>
        <v>79.539064044705839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0.92382680989842281</v>
      </c>
      <c r="AD6">
        <f t="shared" si="1"/>
        <v>103.75516077761219</v>
      </c>
      <c r="AE6">
        <f>'IDT-1'!E6</f>
        <v>0</v>
      </c>
      <c r="AF6" s="26"/>
      <c r="AG6">
        <f t="shared" si="2"/>
        <v>103.75516077761219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2.1012831479897347</v>
      </c>
      <c r="F7">
        <f>GT_Spot!S7</f>
        <v>0</v>
      </c>
      <c r="G7">
        <f>PPCL_NG!S7</f>
        <v>-0.15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0.77591959999999993</v>
      </c>
      <c r="O7">
        <f>NDMC_ISGS_exbus!BB7</f>
        <v>79.409064044705829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0.92257889245842284</v>
      </c>
      <c r="AD7">
        <f t="shared" si="1"/>
        <v>103.61459989505219</v>
      </c>
      <c r="AE7">
        <f>'IDT-1'!E7</f>
        <v>0</v>
      </c>
      <c r="AF7" s="26"/>
      <c r="AG7">
        <f t="shared" si="2"/>
        <v>103.61459989505219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2.1012831479897347</v>
      </c>
      <c r="F8">
        <f>GT_Spot!S8</f>
        <v>0</v>
      </c>
      <c r="G8">
        <f>PPCL_NG!S8</f>
        <v>-0.15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0.8082919999999999</v>
      </c>
      <c r="O8">
        <f>NDMC_ISGS_exbus!BB8</f>
        <v>79.67783104470584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0.92522891917842287</v>
      </c>
      <c r="AD8">
        <f t="shared" si="1"/>
        <v>103.9130892683322</v>
      </c>
      <c r="AE8">
        <f>'IDT-1'!E8</f>
        <v>0</v>
      </c>
      <c r="AF8" s="26"/>
      <c r="AG8">
        <f t="shared" si="2"/>
        <v>103.9130892683322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2.1012831479897347</v>
      </c>
      <c r="F9">
        <f>GT_Spot!S9</f>
        <v>0</v>
      </c>
      <c r="G9">
        <f>PPCL_NG!S9</f>
        <v>-0.15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0.86692879999999994</v>
      </c>
      <c r="O9">
        <f>NDMC_ISGS_exbus!BB9</f>
        <v>79.67783104470584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0.92574492301842282</v>
      </c>
      <c r="AD9">
        <f t="shared" si="1"/>
        <v>103.97121006449218</v>
      </c>
      <c r="AE9">
        <f>'IDT-1'!E9</f>
        <v>0</v>
      </c>
      <c r="AF9" s="26"/>
      <c r="AG9">
        <f t="shared" si="2"/>
        <v>103.97121006449218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2.1012831479897347</v>
      </c>
      <c r="F10">
        <f>GT_Spot!S10</f>
        <v>0</v>
      </c>
      <c r="G10">
        <f>PPCL_NG!S10</f>
        <v>-0.15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0.90398400000000001</v>
      </c>
      <c r="O10">
        <f>NDMC_ISGS_exbus!BB10</f>
        <v>79.816598044705827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0.92729215837842283</v>
      </c>
      <c r="AD10">
        <f t="shared" si="1"/>
        <v>104.14548502913219</v>
      </c>
      <c r="AE10">
        <f>'IDT-1'!E10</f>
        <v>0</v>
      </c>
      <c r="AF10" s="26"/>
      <c r="AG10">
        <f t="shared" si="2"/>
        <v>104.14548502913219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2.1012831479897347</v>
      </c>
      <c r="F11">
        <f>GT_Spot!S11</f>
        <v>0</v>
      </c>
      <c r="G11">
        <f>PPCL_NG!S11</f>
        <v>-0.15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0.93533839999999979</v>
      </c>
      <c r="O11">
        <f>NDMC_ISGS_exbus!BB11</f>
        <v>80.128181239869548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1.3298257477146527</v>
      </c>
      <c r="AD11">
        <f t="shared" si="1"/>
        <v>59.085889034959678</v>
      </c>
      <c r="AE11">
        <f>'IDT-1'!E11</f>
        <v>0</v>
      </c>
      <c r="AF11" s="26"/>
      <c r="AG11">
        <f t="shared" si="2"/>
        <v>59.085889034959678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-45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2.1012831479897347</v>
      </c>
      <c r="F12">
        <f>GT_Spot!S12</f>
        <v>0</v>
      </c>
      <c r="G12">
        <f>PPCL_NG!S12</f>
        <v>-0.15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0.97442959999999967</v>
      </c>
      <c r="O12">
        <f>NDMC_ISGS_exbus!BB12</f>
        <v>80.128181239869548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0.93065401177586338</v>
      </c>
      <c r="AD12">
        <f t="shared" si="1"/>
        <v>104.52415197089847</v>
      </c>
      <c r="AE12">
        <f>'IDT-1'!E12</f>
        <v>0</v>
      </c>
      <c r="AF12" s="26"/>
      <c r="AG12">
        <f t="shared" si="2"/>
        <v>104.52415197089847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2.1012831479897347</v>
      </c>
      <c r="F13">
        <f>GT_Spot!S13</f>
        <v>0</v>
      </c>
      <c r="G13">
        <f>PPCL_NG!S13</f>
        <v>-0.15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0.97137559999999978</v>
      </c>
      <c r="O13">
        <f>NDMC_ISGS_exbus!BB13</f>
        <v>80.138181239869553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0.93071513657586347</v>
      </c>
      <c r="AD13">
        <f t="shared" si="1"/>
        <v>104.53103684609846</v>
      </c>
      <c r="AE13">
        <f>'IDT-1'!E13</f>
        <v>0</v>
      </c>
      <c r="AF13" s="26"/>
      <c r="AG13">
        <f t="shared" si="2"/>
        <v>104.53103684609846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2.1012831479897347</v>
      </c>
      <c r="F14">
        <f>GT_Spot!S14</f>
        <v>0</v>
      </c>
      <c r="G14">
        <f>PPCL_NG!S14</f>
        <v>-0.15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0.97442959999999967</v>
      </c>
      <c r="O14">
        <f>NDMC_ISGS_exbus!BB14</f>
        <v>80.128181239869548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0.93065401177586338</v>
      </c>
      <c r="AD14">
        <f t="shared" si="1"/>
        <v>104.52415197089847</v>
      </c>
      <c r="AE14">
        <f>'IDT-1'!E14</f>
        <v>0</v>
      </c>
      <c r="AF14" s="26"/>
      <c r="AG14">
        <f t="shared" si="2"/>
        <v>104.52415197089847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2.1012831479897347</v>
      </c>
      <c r="F15">
        <f>GT_Spot!S15</f>
        <v>0</v>
      </c>
      <c r="G15">
        <f>PPCL_NG!S15</f>
        <v>-0.15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0.96262079999999983</v>
      </c>
      <c r="O15">
        <f>NDMC_ISGS_exbus!BB15</f>
        <v>80.128181239869548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0.93055009433586344</v>
      </c>
      <c r="AD15">
        <f t="shared" si="1"/>
        <v>104.51244708833848</v>
      </c>
      <c r="AE15">
        <f>'IDT-1'!E15</f>
        <v>0</v>
      </c>
      <c r="AF15" s="26"/>
      <c r="AG15">
        <f t="shared" si="2"/>
        <v>104.51244708833848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2.1012831479897347</v>
      </c>
      <c r="F16">
        <f>GT_Spot!S16</f>
        <v>0</v>
      </c>
      <c r="G16">
        <f>PPCL_NG!S16</f>
        <v>-0.15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0.9361527999999999</v>
      </c>
      <c r="O16">
        <f>NDMC_ISGS_exbus!BB16</f>
        <v>80.128181239869548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1.3298329144346528</v>
      </c>
      <c r="AD16">
        <f t="shared" si="1"/>
        <v>59.08669626823967</v>
      </c>
      <c r="AE16">
        <f>'IDT-1'!E16</f>
        <v>0</v>
      </c>
      <c r="AF16" s="26"/>
      <c r="AG16">
        <f t="shared" si="2"/>
        <v>59.08669626823967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-45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2.1012831479897347</v>
      </c>
      <c r="F17">
        <f>GT_Spot!S17</f>
        <v>0</v>
      </c>
      <c r="G17">
        <f>PPCL_NG!S17</f>
        <v>-0.15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0.91090639999999989</v>
      </c>
      <c r="O17">
        <f>NDMC_ISGS_exbus!BB17</f>
        <v>80.699972049469565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0.93512676674034356</v>
      </c>
      <c r="AD17">
        <f t="shared" si="1"/>
        <v>105.027946825534</v>
      </c>
      <c r="AE17">
        <f>'IDT-1'!E17</f>
        <v>0</v>
      </c>
      <c r="AF17" s="26"/>
      <c r="AG17">
        <f t="shared" si="2"/>
        <v>105.027946825534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2.1012831479897347</v>
      </c>
      <c r="F18">
        <f>GT_Spot!S18</f>
        <v>0</v>
      </c>
      <c r="G18">
        <f>PPCL_NG!S18</f>
        <v>-0.15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0.92149359999999969</v>
      </c>
      <c r="O18">
        <f>NDMC_ISGS_exbus!BB18</f>
        <v>81.450529879769562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0.94182484300698366</v>
      </c>
      <c r="AD18">
        <f t="shared" si="1"/>
        <v>105.78239377956736</v>
      </c>
      <c r="AE18">
        <f>'IDT-1'!E18</f>
        <v>0</v>
      </c>
      <c r="AF18" s="26"/>
      <c r="AG18">
        <f t="shared" si="2"/>
        <v>105.78239377956736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2.100998336106489</v>
      </c>
      <c r="F19">
        <f>GT_Spot!S19</f>
        <v>0</v>
      </c>
      <c r="G19">
        <f>PPCL_NG!S19</f>
        <v>-0.15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0.93818879999999982</v>
      </c>
      <c r="O19">
        <f>NDMC_ISGS_exbus!BB19</f>
        <v>81.450529879769562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0.94196925442241108</v>
      </c>
      <c r="AD19">
        <f t="shared" si="1"/>
        <v>105.79865975626868</v>
      </c>
      <c r="AE19">
        <f>'IDT-1'!E19</f>
        <v>0</v>
      </c>
      <c r="AF19" s="26"/>
      <c r="AG19">
        <f t="shared" si="2"/>
        <v>105.79865975626868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2.100998336106489</v>
      </c>
      <c r="F20">
        <f>GT_Spot!S20</f>
        <v>0</v>
      </c>
      <c r="G20">
        <f>PPCL_NG!S20</f>
        <v>-0.15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0.95773439999999976</v>
      </c>
      <c r="O20">
        <f>NDMC_ISGS_exbus!BB20</f>
        <v>81.771634448569571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0.94496697590785117</v>
      </c>
      <c r="AD20">
        <f t="shared" si="1"/>
        <v>106.13631220358326</v>
      </c>
      <c r="AE20">
        <f>'IDT-1'!E20</f>
        <v>0</v>
      </c>
      <c r="AF20" s="26"/>
      <c r="AG20">
        <f t="shared" si="2"/>
        <v>106.13631220358326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2.100998336106489</v>
      </c>
      <c r="F21">
        <f>GT_Spot!S21</f>
        <v>0</v>
      </c>
      <c r="G21">
        <f>PPCL_NG!S21</f>
        <v>-0.15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0.91660719999999984</v>
      </c>
      <c r="O21">
        <f>NDMC_ISGS_exbus!BB21</f>
        <v>82.500650890669547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1.3505361397371203</v>
      </c>
      <c r="AD21">
        <f t="shared" si="1"/>
        <v>61.418632281853952</v>
      </c>
      <c r="AE21">
        <f>'IDT-1'!E21</f>
        <v>0</v>
      </c>
      <c r="AF21" s="26"/>
      <c r="AG21">
        <f t="shared" si="2"/>
        <v>61.418632281853952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-45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2.100998336106489</v>
      </c>
      <c r="F22">
        <f>GT_Spot!S22</f>
        <v>0</v>
      </c>
      <c r="G22">
        <f>PPCL_NG!S22</f>
        <v>-0.15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0.92454759999999991</v>
      </c>
      <c r="O22">
        <f>NDMC_ISGS_exbus!BB22</f>
        <v>83.563473984584732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0.96044311998478449</v>
      </c>
      <c r="AD22">
        <f t="shared" si="1"/>
        <v>107.87948879552148</v>
      </c>
      <c r="AE22">
        <f>'IDT-1'!E22</f>
        <v>0</v>
      </c>
      <c r="AF22" s="26"/>
      <c r="AG22">
        <f t="shared" si="2"/>
        <v>107.87948879552148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2.100998336106489</v>
      </c>
      <c r="F23">
        <f>GT_Spot!S23</f>
        <v>0</v>
      </c>
      <c r="G23">
        <f>PPCL_NG!S23</f>
        <v>-0.15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0.94307519999999978</v>
      </c>
      <c r="O23">
        <f>NDMC_ISGS_exbus!BB23</f>
        <v>84.066375840269544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0.9650316991948108</v>
      </c>
      <c r="AD23">
        <f t="shared" si="1"/>
        <v>108.39632967199627</v>
      </c>
      <c r="AE23">
        <f>'IDT-1'!E23</f>
        <v>0</v>
      </c>
      <c r="AF23" s="26"/>
      <c r="AG23">
        <f t="shared" si="2"/>
        <v>108.39632967199627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2.100998336106489</v>
      </c>
      <c r="F24">
        <f>GT_Spot!S24</f>
        <v>0</v>
      </c>
      <c r="G24">
        <f>PPCL_NG!S24</f>
        <v>-0.15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0.89807959999999987</v>
      </c>
      <c r="O24">
        <f>NDMC_ISGS_exbus!BB24</f>
        <v>85.592251474869556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0.97806344349929097</v>
      </c>
      <c r="AD24">
        <f t="shared" si="1"/>
        <v>109.86417796229179</v>
      </c>
      <c r="AE24">
        <f>'IDT-1'!E24</f>
        <v>0</v>
      </c>
      <c r="AF24" s="26"/>
      <c r="AG24">
        <f t="shared" si="2"/>
        <v>109.86417796229179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2.100998336106489</v>
      </c>
      <c r="F25">
        <f>GT_Spot!S25</f>
        <v>0</v>
      </c>
      <c r="G25">
        <f>PPCL_NG!S25</f>
        <v>-0.15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0.8824023999999997</v>
      </c>
      <c r="O25">
        <f>NDMC_ISGS_exbus!BB25</f>
        <v>86.816101839310249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0.98869536734636909</v>
      </c>
      <c r="AD25">
        <f t="shared" si="1"/>
        <v>111.06171920288541</v>
      </c>
      <c r="AE25">
        <f>'IDT-1'!E25</f>
        <v>0</v>
      </c>
      <c r="AF25" s="26"/>
      <c r="AG25">
        <f t="shared" si="2"/>
        <v>111.06171920288541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2.100998336106489</v>
      </c>
      <c r="F26">
        <f>GT_Spot!S26</f>
        <v>0</v>
      </c>
      <c r="G26">
        <f>PPCL_NG!S26</f>
        <v>-0.15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0.85511999999999988</v>
      </c>
      <c r="O26">
        <f>NDMC_ISGS_exbus!BB26</f>
        <v>87.565954984510242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1.3501790907919418</v>
      </c>
      <c r="AD26">
        <f t="shared" si="1"/>
        <v>71.422806224639842</v>
      </c>
      <c r="AE26">
        <f>'IDT-1'!E26</f>
        <v>0</v>
      </c>
      <c r="AF26" s="26"/>
      <c r="AG26">
        <f t="shared" si="2"/>
        <v>71.422806224639842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-40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2.100998336106489</v>
      </c>
      <c r="F27">
        <f>GT_Spot!S27</f>
        <v>0</v>
      </c>
      <c r="G27">
        <f>PPCL_NG!S27</f>
        <v>-0.15</v>
      </c>
      <c r="H27">
        <f>PPCL_Spot!S27</f>
        <v>0</v>
      </c>
      <c r="I27">
        <f>Bawana_NG!S27</f>
        <v>19.29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0.82376559999999988</v>
      </c>
      <c r="O27">
        <f>NDMC_ISGS_exbus!BB27</f>
        <v>88.255330706386303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1.082148551982266</v>
      </c>
      <c r="AD27">
        <f t="shared" si="1"/>
        <v>121.58794609051051</v>
      </c>
      <c r="AE27">
        <f>'IDT-1'!E27</f>
        <v>0</v>
      </c>
      <c r="AF27" s="26"/>
      <c r="AG27">
        <f t="shared" si="2"/>
        <v>121.58794609051051</v>
      </c>
      <c r="AI27" s="75">
        <f>PXIL!K27</f>
        <v>0</v>
      </c>
      <c r="AJ27" s="75">
        <f>PXIL!Q27</f>
        <v>0</v>
      </c>
      <c r="AK27" s="75">
        <f>RTM_IEX!K27</f>
        <v>9.65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2.100998336106489</v>
      </c>
      <c r="F28">
        <f>GT_Spot!S28</f>
        <v>0</v>
      </c>
      <c r="G28">
        <f>PPCL_NG!S28</f>
        <v>-0.15</v>
      </c>
      <c r="H28">
        <f>PPCL_Spot!S28</f>
        <v>0</v>
      </c>
      <c r="I28">
        <f>Bawana_NG!S28</f>
        <v>19.29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0.85308399999999995</v>
      </c>
      <c r="O28">
        <f>NDMC_ISGS_exbus!BB28</f>
        <v>88.409344706386293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1.1262658771022658</v>
      </c>
      <c r="AD28">
        <f t="shared" si="1"/>
        <v>126.5571611653905</v>
      </c>
      <c r="AE28">
        <f>'IDT-1'!E28</f>
        <v>0</v>
      </c>
      <c r="AF28" s="26"/>
      <c r="AG28">
        <f t="shared" si="2"/>
        <v>126.5571611653905</v>
      </c>
      <c r="AI28" s="75">
        <f>PXIL!K28</f>
        <v>0</v>
      </c>
      <c r="AJ28" s="75">
        <f>PXIL!Q28</f>
        <v>0</v>
      </c>
      <c r="AK28" s="75">
        <f>RTM_IEX!K28</f>
        <v>14.48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2.100998336106489</v>
      </c>
      <c r="F29">
        <f>GT_Spot!S29</f>
        <v>0</v>
      </c>
      <c r="G29">
        <f>PPCL_NG!S29</f>
        <v>-0.15</v>
      </c>
      <c r="H29">
        <f>PPCL_Spot!S29</f>
        <v>0</v>
      </c>
      <c r="I29">
        <f>Bawana_NG!S29</f>
        <v>19.29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0.85023359999999981</v>
      </c>
      <c r="O29">
        <f>NDMC_ISGS_exbus!BB29</f>
        <v>88.408555376615155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1.1686498474802798</v>
      </c>
      <c r="AD29">
        <f t="shared" si="1"/>
        <v>131.33113746524137</v>
      </c>
      <c r="AE29">
        <f>'IDT-1'!E29</f>
        <v>0</v>
      </c>
      <c r="AF29" s="26"/>
      <c r="AG29">
        <f t="shared" si="2"/>
        <v>131.33113746524137</v>
      </c>
      <c r="AI29" s="75">
        <f>PXIL!K29</f>
        <v>0</v>
      </c>
      <c r="AJ29" s="75">
        <f>PXIL!Q29</f>
        <v>0</v>
      </c>
      <c r="AK29" s="75">
        <f>RTM_IEX!K29</f>
        <v>19.3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2.100998336106489</v>
      </c>
      <c r="F30">
        <f>GT_Spot!S30</f>
        <v>0</v>
      </c>
      <c r="G30">
        <f>PPCL_NG!S30</f>
        <v>-0.15</v>
      </c>
      <c r="H30">
        <f>PPCL_Spot!S30</f>
        <v>0</v>
      </c>
      <c r="I30">
        <f>Bawana_NG!S30</f>
        <v>18.519129085351516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0.83761039999999987</v>
      </c>
      <c r="O30">
        <f>NDMC_ISGS_exbus!BB30</f>
        <v>88.409499130328058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1.1617634043040466</v>
      </c>
      <c r="AD30">
        <f t="shared" si="1"/>
        <v>130.55547354748199</v>
      </c>
      <c r="AE30">
        <f>'IDT-1'!E30</f>
        <v>0</v>
      </c>
      <c r="AF30" s="26"/>
      <c r="AG30">
        <f t="shared" si="2"/>
        <v>130.55547354748199</v>
      </c>
      <c r="AI30" s="75">
        <f>PXIL!K30</f>
        <v>0</v>
      </c>
      <c r="AJ30" s="75">
        <f>PXIL!Q30</f>
        <v>0</v>
      </c>
      <c r="AK30" s="75">
        <f>RTM_IEX!K30</f>
        <v>19.3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1.6871214175688947</v>
      </c>
      <c r="F31">
        <f>GT_Spot!S31</f>
        <v>0</v>
      </c>
      <c r="G31">
        <f>PPCL_NG!S31</f>
        <v>-0.15</v>
      </c>
      <c r="H31">
        <f>PPCL_Spot!S31</f>
        <v>0</v>
      </c>
      <c r="I31">
        <f>Bawana_NG!S31</f>
        <v>18.519129085351516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0.8687611999999999</v>
      </c>
      <c r="O31">
        <f>NDMC_ISGS_exbus!BB31</f>
        <v>87.35618021552807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1.2900206712875122</v>
      </c>
      <c r="AD31">
        <f t="shared" si="1"/>
        <v>74.691171247160966</v>
      </c>
      <c r="AE31">
        <f>'IDT-1'!E31</f>
        <v>0</v>
      </c>
      <c r="AF31" s="26"/>
      <c r="AG31">
        <f t="shared" si="2"/>
        <v>74.691171247160966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1.6871214175688947</v>
      </c>
      <c r="F32">
        <f>GT_Spot!S32</f>
        <v>0</v>
      </c>
      <c r="G32">
        <f>PPCL_NG!S32</f>
        <v>-0.15</v>
      </c>
      <c r="H32">
        <f>PPCL_Spot!S32</f>
        <v>0</v>
      </c>
      <c r="I32">
        <f>Bawana_NG!S32</f>
        <v>18.519129085351516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0.86285679999999998</v>
      </c>
      <c r="O32">
        <f>NDMC_ISGS_exbus!BB32</f>
        <v>86.181145315228065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0.96889394216803593</v>
      </c>
      <c r="AD32">
        <f t="shared" si="1"/>
        <v>108.83135867598043</v>
      </c>
      <c r="AE32">
        <f>'IDT-1'!E32</f>
        <v>0</v>
      </c>
      <c r="AF32" s="26"/>
      <c r="AG32">
        <f t="shared" si="2"/>
        <v>108.83135867598043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2.100998336106489</v>
      </c>
      <c r="F33">
        <f>GT_Spot!S33</f>
        <v>0</v>
      </c>
      <c r="G33">
        <f>PPCL_NG!S33</f>
        <v>-0.15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0.8931931999999998</v>
      </c>
      <c r="O33">
        <f>NDMC_ISGS_exbus!BB33</f>
        <v>84.517634887628063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0.95359579165719333</v>
      </c>
      <c r="AD33">
        <f t="shared" si="1"/>
        <v>107.10823063207735</v>
      </c>
      <c r="AE33">
        <f>'IDT-1'!E33</f>
        <v>0</v>
      </c>
      <c r="AF33" s="26"/>
      <c r="AG33">
        <f t="shared" si="2"/>
        <v>107.10823063207735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2.100998336106489</v>
      </c>
      <c r="F34">
        <f>GT_Spot!S34</f>
        <v>0</v>
      </c>
      <c r="G34">
        <f>PPCL_NG!S34</f>
        <v>-0.15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0.87262959999999978</v>
      </c>
      <c r="O34">
        <f>NDMC_ISGS_exbus!BB34</f>
        <v>82.842243698328062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1.2359353895113534</v>
      </c>
      <c r="AD34">
        <f t="shared" si="1"/>
        <v>138.90993624492319</v>
      </c>
      <c r="AE34">
        <f>'IDT-1'!E34</f>
        <v>0</v>
      </c>
      <c r="AF34" s="26"/>
      <c r="AG34">
        <f t="shared" si="2"/>
        <v>138.90993624492319</v>
      </c>
      <c r="AI34" s="75">
        <f>PXIL!K34</f>
        <v>0</v>
      </c>
      <c r="AJ34" s="75">
        <f>PXIL!Q34</f>
        <v>0</v>
      </c>
      <c r="AK34" s="75">
        <f>RTM_IEX!K34</f>
        <v>33.78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2.1012831479897347</v>
      </c>
      <c r="F35">
        <f>GT_Spot!S35</f>
        <v>0</v>
      </c>
      <c r="G35">
        <f>PPCL_NG!S35</f>
        <v>-0.15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0.88830679999999984</v>
      </c>
      <c r="O35">
        <f>NDMC_ISGS_exbus!BB35</f>
        <v>81.041156005728084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1.1777222835210459</v>
      </c>
      <c r="AD35">
        <f t="shared" si="1"/>
        <v>132.35302367019676</v>
      </c>
      <c r="AE35">
        <f>'IDT-1'!E35</f>
        <v>0</v>
      </c>
      <c r="AF35" s="26"/>
      <c r="AG35">
        <f t="shared" si="2"/>
        <v>132.35302367019676</v>
      </c>
      <c r="AI35" s="75">
        <f>PXIL!K35</f>
        <v>0</v>
      </c>
      <c r="AJ35" s="75">
        <f>PXIL!Q35</f>
        <v>0</v>
      </c>
      <c r="AK35" s="75">
        <f>RTM_IEX!K35</f>
        <v>28.95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2.1012831479897347</v>
      </c>
      <c r="F36">
        <f>GT_Spot!S36</f>
        <v>0</v>
      </c>
      <c r="G36">
        <f>PPCL_NG!S36</f>
        <v>-0.15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0.88342039999999999</v>
      </c>
      <c r="O36">
        <f>NDMC_ISGS_exbus!BB36</f>
        <v>81.191156005728075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1.1789992832010459</v>
      </c>
      <c r="AD36">
        <f t="shared" si="1"/>
        <v>132.49686027051675</v>
      </c>
      <c r="AE36">
        <f>'IDT-1'!E36</f>
        <v>0</v>
      </c>
      <c r="AF36" s="26"/>
      <c r="AG36">
        <f t="shared" si="2"/>
        <v>132.49686027051675</v>
      </c>
      <c r="AI36" s="75">
        <f>PXIL!K36</f>
        <v>0</v>
      </c>
      <c r="AJ36" s="75">
        <f>PXIL!Q36</f>
        <v>0</v>
      </c>
      <c r="AK36" s="75">
        <f>RTM_IEX!K36</f>
        <v>28.95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2.1012831479897347</v>
      </c>
      <c r="F37">
        <f>GT_Spot!S37</f>
        <v>0</v>
      </c>
      <c r="G37">
        <f>PPCL_NG!S37</f>
        <v>-0.15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0.87364759999999997</v>
      </c>
      <c r="O37">
        <f>NDMC_ISGS_exbus!BB37</f>
        <v>81.191156005728075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1.348753282561046</v>
      </c>
      <c r="AD37">
        <f t="shared" si="1"/>
        <v>151.61733347115677</v>
      </c>
      <c r="AE37">
        <f>'IDT-1'!E37</f>
        <v>0</v>
      </c>
      <c r="AF37" s="26"/>
      <c r="AG37">
        <f t="shared" si="2"/>
        <v>151.61733347115677</v>
      </c>
      <c r="AI37" s="75">
        <f>PXIL!K37</f>
        <v>0</v>
      </c>
      <c r="AJ37" s="75">
        <f>PXIL!Q37</f>
        <v>0</v>
      </c>
      <c r="AK37" s="75">
        <f>RTM_IEX!K37</f>
        <v>48.25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2.1012831479897347</v>
      </c>
      <c r="F38">
        <f>GT_Spot!S38</f>
        <v>0</v>
      </c>
      <c r="G38">
        <f>PPCL_NG!S38</f>
        <v>-0.15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0.86774319999999971</v>
      </c>
      <c r="O38">
        <f>NDMC_ISGS_exbus!BB38</f>
        <v>80.772270940128067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0.92041513526376595</v>
      </c>
      <c r="AD38">
        <f t="shared" si="1"/>
        <v>103.37088215285402</v>
      </c>
      <c r="AE38">
        <f>'IDT-1'!E38</f>
        <v>0</v>
      </c>
      <c r="AF38" s="26"/>
      <c r="AG38">
        <f t="shared" si="2"/>
        <v>103.37088215285402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2.0835757057313939</v>
      </c>
      <c r="F39">
        <f>GT_Spot!S39</f>
        <v>0</v>
      </c>
      <c r="G39">
        <f>PPCL_NG!S39</f>
        <v>-0.15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0.90988839999999993</v>
      </c>
      <c r="O39">
        <f>NDMC_ISGS_exbus!BB39</f>
        <v>80.425607428128075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0.96</v>
      </c>
      <c r="AB39" s="117">
        <f>-STOA!Q39</f>
        <v>0</v>
      </c>
      <c r="AC39">
        <f t="shared" si="0"/>
        <v>1.1299235486262926</v>
      </c>
      <c r="AD39">
        <f t="shared" si="1"/>
        <v>126.96914798523315</v>
      </c>
      <c r="AE39">
        <f>'IDT-1'!E39</f>
        <v>0</v>
      </c>
      <c r="AF39" s="26"/>
      <c r="AG39">
        <f t="shared" si="2"/>
        <v>126.96914798523315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24.13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2.0835757057313939</v>
      </c>
      <c r="F40">
        <f>GT_Spot!S40</f>
        <v>0</v>
      </c>
      <c r="G40">
        <f>PPCL_NG!S40</f>
        <v>-0.15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0.92352959999999984</v>
      </c>
      <c r="O40">
        <f>NDMC_ISGS_exbus!BB40</f>
        <v>80.078943916128068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0.96</v>
      </c>
      <c r="AB40" s="117">
        <f>-STOA!Q40</f>
        <v>0</v>
      </c>
      <c r="AC40">
        <f t="shared" si="0"/>
        <v>1.5515929522806924</v>
      </c>
      <c r="AD40">
        <f t="shared" si="1"/>
        <v>174.46445626957876</v>
      </c>
      <c r="AE40">
        <f>'IDT-1'!E40</f>
        <v>0</v>
      </c>
      <c r="AF40" s="26"/>
      <c r="AG40">
        <f t="shared" si="2"/>
        <v>174.46445626957876</v>
      </c>
      <c r="AI40" s="75">
        <f>PXIL!K40</f>
        <v>0</v>
      </c>
      <c r="AJ40" s="75">
        <f>PXIL!Q40</f>
        <v>0</v>
      </c>
      <c r="AK40" s="75">
        <f>RTM_IEX!K40</f>
        <v>48.25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24.13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2.0835757057313939</v>
      </c>
      <c r="F41">
        <f>GT_Spot!S41</f>
        <v>0</v>
      </c>
      <c r="G41">
        <f>PPCL_NG!S41</f>
        <v>-0.15</v>
      </c>
      <c r="H41">
        <f>PPCL_Spot!S41</f>
        <v>0</v>
      </c>
      <c r="I41">
        <f>Bawana_NG!S41</f>
        <v>18.519129085351516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0.88830679999999984</v>
      </c>
      <c r="O41">
        <f>NDMC_ISGS_exbus!BB41</f>
        <v>79.966054942128082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0.96</v>
      </c>
      <c r="AB41" s="117">
        <f>-STOA!Q41</f>
        <v>0</v>
      </c>
      <c r="AC41">
        <f t="shared" si="0"/>
        <v>1.5548579046205859</v>
      </c>
      <c r="AD41">
        <f t="shared" si="1"/>
        <v>174.83220862859039</v>
      </c>
      <c r="AE41">
        <f>'IDT-1'!E41</f>
        <v>0</v>
      </c>
      <c r="AF41" s="26"/>
      <c r="AG41">
        <f t="shared" si="2"/>
        <v>174.83220862859039</v>
      </c>
      <c r="AI41" s="75">
        <f>PXIL!K41</f>
        <v>0</v>
      </c>
      <c r="AJ41" s="75">
        <f>PXIL!Q41</f>
        <v>0</v>
      </c>
      <c r="AK41" s="75">
        <f>RTM_IEX!K41</f>
        <v>48.25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24.13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2.0835757057313939</v>
      </c>
      <c r="F42">
        <f>GT_Spot!S42</f>
        <v>0</v>
      </c>
      <c r="G42">
        <f>PPCL_NG!S42</f>
        <v>-0.15</v>
      </c>
      <c r="H42">
        <f>PPCL_Spot!S42</f>
        <v>0</v>
      </c>
      <c r="I42">
        <f>Bawana_NG!S42</f>
        <v>18.519129085351516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0.92943399999999998</v>
      </c>
      <c r="O42">
        <f>NDMC_ISGS_exbus!BB42</f>
        <v>79.996054942128083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0.96</v>
      </c>
      <c r="AB42" s="117">
        <f>-STOA!Q42</f>
        <v>0</v>
      </c>
      <c r="AC42">
        <f t="shared" si="0"/>
        <v>1.1308838239805861</v>
      </c>
      <c r="AD42">
        <f t="shared" si="1"/>
        <v>127.07730990923039</v>
      </c>
      <c r="AE42">
        <f>'IDT-1'!E42</f>
        <v>0</v>
      </c>
      <c r="AF42" s="26"/>
      <c r="AG42">
        <f t="shared" si="2"/>
        <v>127.07730990923039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24.13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2.0835757057313939</v>
      </c>
      <c r="F43">
        <f>GT_Spot!S43</f>
        <v>0</v>
      </c>
      <c r="G43">
        <f>PPCL_NG!S43</f>
        <v>-0.15</v>
      </c>
      <c r="H43">
        <f>PPCL_Spot!S43</f>
        <v>0</v>
      </c>
      <c r="I43">
        <f>Bawana_NG!S43</f>
        <v>19.700911994815055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0.91660719999999984</v>
      </c>
      <c r="O43">
        <f>NDMC_ISGS_exbus!BB43</f>
        <v>80.335111188415183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0.96</v>
      </c>
      <c r="AB43" s="117">
        <f>-STOA!Q43</f>
        <v>0</v>
      </c>
      <c r="AC43">
        <f t="shared" si="0"/>
        <v>1.5261623327111917</v>
      </c>
      <c r="AD43">
        <f t="shared" si="1"/>
        <v>171.60004375625044</v>
      </c>
      <c r="AE43">
        <f>'IDT-1'!E43</f>
        <v>0</v>
      </c>
      <c r="AF43" s="26"/>
      <c r="AG43">
        <f t="shared" si="2"/>
        <v>171.60004375625044</v>
      </c>
      <c r="AI43" s="75">
        <f>PXIL!K43</f>
        <v>0</v>
      </c>
      <c r="AJ43" s="75">
        <f>PXIL!Q43</f>
        <v>0</v>
      </c>
      <c r="AK43" s="75">
        <f>RTM_IEX!K43</f>
        <v>28.94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2.0835757057313939</v>
      </c>
      <c r="F44">
        <f>GT_Spot!S44</f>
        <v>0</v>
      </c>
      <c r="G44">
        <f>PPCL_NG!S44</f>
        <v>-0.15</v>
      </c>
      <c r="H44">
        <f>PPCL_Spot!S44</f>
        <v>0</v>
      </c>
      <c r="I44">
        <f>Bawana_NG!S44</f>
        <v>19.700911994815055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0.90683439999999982</v>
      </c>
      <c r="O44">
        <f>NDMC_ISGS_exbus!BB44</f>
        <v>80.345111188415174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0.96</v>
      </c>
      <c r="AB44" s="117">
        <f>-STOA!Q44</f>
        <v>0</v>
      </c>
      <c r="AC44">
        <f t="shared" si="0"/>
        <v>1.5262523320711916</v>
      </c>
      <c r="AD44">
        <f t="shared" si="1"/>
        <v>171.61018095689042</v>
      </c>
      <c r="AE44">
        <f>'IDT-1'!E44</f>
        <v>0</v>
      </c>
      <c r="AF44" s="26"/>
      <c r="AG44">
        <f t="shared" si="2"/>
        <v>171.61018095689042</v>
      </c>
      <c r="AI44" s="75">
        <f>PXIL!K44</f>
        <v>0</v>
      </c>
      <c r="AJ44" s="75">
        <f>PXIL!Q44</f>
        <v>0</v>
      </c>
      <c r="AK44" s="75">
        <f>RTM_IEX!K44</f>
        <v>28.95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38.6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2.0835757057313939</v>
      </c>
      <c r="F45">
        <f>GT_Spot!S45</f>
        <v>0</v>
      </c>
      <c r="G45">
        <f>PPCL_NG!S45</f>
        <v>-0.15</v>
      </c>
      <c r="H45">
        <f>PPCL_Spot!S45</f>
        <v>0</v>
      </c>
      <c r="I45">
        <f>Bawana_NG!S45</f>
        <v>19.700911994815055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0.92739799999999972</v>
      </c>
      <c r="O45">
        <f>NDMC_ISGS_exbus!BB45</f>
        <v>80.213098261215166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0.96</v>
      </c>
      <c r="AB45" s="117">
        <f>-STOA!Q45</f>
        <v>0</v>
      </c>
      <c r="AC45">
        <f t="shared" si="0"/>
        <v>1.6950235779918317</v>
      </c>
      <c r="AD45">
        <f t="shared" si="1"/>
        <v>190.61996038376978</v>
      </c>
      <c r="AE45">
        <f>'IDT-1'!E45</f>
        <v>0</v>
      </c>
      <c r="AF45" s="26"/>
      <c r="AG45">
        <f t="shared" si="2"/>
        <v>190.61996038376978</v>
      </c>
      <c r="AI45" s="75">
        <f>PXIL!K45</f>
        <v>0</v>
      </c>
      <c r="AJ45" s="75">
        <f>PXIL!Q45</f>
        <v>0</v>
      </c>
      <c r="AK45" s="75">
        <f>RTM_IEX!K45</f>
        <v>48.24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38.6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2.0835757057313939</v>
      </c>
      <c r="F46">
        <f>GT_Spot!S46</f>
        <v>0</v>
      </c>
      <c r="G46">
        <f>PPCL_NG!S46</f>
        <v>-0.15</v>
      </c>
      <c r="H46">
        <f>PPCL_Spot!S46</f>
        <v>0</v>
      </c>
      <c r="I46">
        <f>Bawana_NG!S46</f>
        <v>19.700911994815055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0.8365923999999999</v>
      </c>
      <c r="O46">
        <f>NDMC_ISGS_exbus!BB46</f>
        <v>80.213098261215166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0.96</v>
      </c>
      <c r="AB46" s="117">
        <f>-STOA!Q46</f>
        <v>0</v>
      </c>
      <c r="AC46">
        <f t="shared" si="0"/>
        <v>1.2697124887118316</v>
      </c>
      <c r="AD46">
        <f t="shared" si="1"/>
        <v>142.71446587304976</v>
      </c>
      <c r="AE46">
        <f>'IDT-1'!E46</f>
        <v>0</v>
      </c>
      <c r="AF46" s="26"/>
      <c r="AG46">
        <f t="shared" si="2"/>
        <v>142.71446587304976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38.6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2.0839741708247721</v>
      </c>
      <c r="F47">
        <f>GT_Spot!S47</f>
        <v>0</v>
      </c>
      <c r="G47">
        <f>PPCL_NG!S47</f>
        <v>-0.15</v>
      </c>
      <c r="H47">
        <f>PPCL_Spot!S47</f>
        <v>0</v>
      </c>
      <c r="I47">
        <f>Bawana_NG!S47</f>
        <v>19.29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0.86489279999999991</v>
      </c>
      <c r="O47">
        <f>NDMC_ISGS_exbus!BB47</f>
        <v>80.213098261215166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0.96</v>
      </c>
      <c r="AB47" s="117">
        <f>-STOA!Q47</f>
        <v>0</v>
      </c>
      <c r="AC47">
        <f t="shared" si="0"/>
        <v>1.6060290131702808</v>
      </c>
      <c r="AD47">
        <f t="shared" si="1"/>
        <v>180.59593621886964</v>
      </c>
      <c r="AE47">
        <f>'IDT-1'!E47</f>
        <v>0</v>
      </c>
      <c r="AF47" s="26"/>
      <c r="AG47">
        <f t="shared" si="2"/>
        <v>180.59593621886964</v>
      </c>
      <c r="AI47" s="75">
        <f>PXIL!K47</f>
        <v>0</v>
      </c>
      <c r="AJ47" s="75">
        <f>PXIL!Q47</f>
        <v>0</v>
      </c>
      <c r="AK47" s="75">
        <f>RTM_IEX!K47</f>
        <v>28.95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48.25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2.0839741708247721</v>
      </c>
      <c r="F48">
        <f>GT_Spot!S48</f>
        <v>0</v>
      </c>
      <c r="G48">
        <f>PPCL_NG!S48</f>
        <v>-0.15</v>
      </c>
      <c r="H48">
        <f>PPCL_Spot!S48</f>
        <v>0</v>
      </c>
      <c r="I48">
        <f>Bawana_NG!S48</f>
        <v>19.29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0.92352959999999984</v>
      </c>
      <c r="O48">
        <f>NDMC_ISGS_exbus!BB48</f>
        <v>80.213098261215166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0.96</v>
      </c>
      <c r="AB48" s="117">
        <f>-STOA!Q48</f>
        <v>0</v>
      </c>
      <c r="AC48">
        <f t="shared" si="0"/>
        <v>1.6065450170102809</v>
      </c>
      <c r="AD48">
        <f t="shared" si="1"/>
        <v>180.65405701502962</v>
      </c>
      <c r="AE48">
        <f>'IDT-1'!E48</f>
        <v>0</v>
      </c>
      <c r="AF48" s="26"/>
      <c r="AG48">
        <f t="shared" si="2"/>
        <v>180.65405701502962</v>
      </c>
      <c r="AI48" s="75">
        <f>PXIL!K48</f>
        <v>0</v>
      </c>
      <c r="AJ48" s="75">
        <f>PXIL!Q48</f>
        <v>0</v>
      </c>
      <c r="AK48" s="75">
        <f>RTM_IEX!K48</f>
        <v>28.95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48.25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2.0839741708247721</v>
      </c>
      <c r="F49">
        <f>GT_Spot!S49</f>
        <v>0</v>
      </c>
      <c r="G49">
        <f>PPCL_NG!S49</f>
        <v>-0.15</v>
      </c>
      <c r="H49">
        <f>PPCL_Spot!S49</f>
        <v>0</v>
      </c>
      <c r="I49">
        <f>Bawana_NG!S49</f>
        <v>19.29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0.88342039999999999</v>
      </c>
      <c r="O49">
        <f>NDMC_ISGS_exbus!BB49</f>
        <v>80.213392636215175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0.96</v>
      </c>
      <c r="AB49" s="117">
        <f>-STOA!Q49</f>
        <v>0</v>
      </c>
      <c r="AC49">
        <f t="shared" si="0"/>
        <v>1.3514346465502809</v>
      </c>
      <c r="AD49">
        <f t="shared" si="1"/>
        <v>151.91935256048964</v>
      </c>
      <c r="AE49">
        <f>'IDT-1'!E49</f>
        <v>0</v>
      </c>
      <c r="AF49" s="26"/>
      <c r="AG49">
        <f t="shared" si="2"/>
        <v>151.91935256048964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48.25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2.0839741708247721</v>
      </c>
      <c r="F50">
        <f>GT_Spot!S50</f>
        <v>0</v>
      </c>
      <c r="G50">
        <f>PPCL_NG!S50</f>
        <v>-0.15</v>
      </c>
      <c r="H50">
        <f>PPCL_Spot!S50</f>
        <v>0</v>
      </c>
      <c r="I50">
        <f>Bawana_NG!S50</f>
        <v>19.29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0.94409319999999985</v>
      </c>
      <c r="O50">
        <f>NDMC_ISGS_exbus!BB50</f>
        <v>80.213392636215175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0.96</v>
      </c>
      <c r="AB50" s="117">
        <f>-STOA!Q50</f>
        <v>0</v>
      </c>
      <c r="AC50">
        <f t="shared" si="0"/>
        <v>1.734064567190281</v>
      </c>
      <c r="AD50">
        <f t="shared" si="1"/>
        <v>195.01739543984968</v>
      </c>
      <c r="AE50">
        <f>'IDT-1'!E50</f>
        <v>0</v>
      </c>
      <c r="AF50" s="26"/>
      <c r="AG50">
        <f t="shared" si="2"/>
        <v>195.01739543984968</v>
      </c>
      <c r="AI50" s="75">
        <f>PXIL!K50</f>
        <v>0</v>
      </c>
      <c r="AJ50" s="75">
        <f>PXIL!Q50</f>
        <v>0</v>
      </c>
      <c r="AK50" s="75">
        <f>RTM_IEX!K50</f>
        <v>43.42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48.25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2.0839741708247721</v>
      </c>
      <c r="F51">
        <f>GT_Spot!S51</f>
        <v>0</v>
      </c>
      <c r="G51">
        <f>PPCL_NG!S51</f>
        <v>-0.15</v>
      </c>
      <c r="H51">
        <f>PPCL_Spot!S51</f>
        <v>0</v>
      </c>
      <c r="I51">
        <f>Bawana_NG!S51</f>
        <v>19.29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0.93818879999999982</v>
      </c>
      <c r="O51">
        <f>NDMC_ISGS_exbus!BB51</f>
        <v>80.213392636215175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0.96</v>
      </c>
      <c r="AB51" s="117">
        <f>-STOA!Q51</f>
        <v>0</v>
      </c>
      <c r="AC51">
        <f t="shared" si="0"/>
        <v>1.6066766084702808</v>
      </c>
      <c r="AD51">
        <f t="shared" si="1"/>
        <v>180.66887899856965</v>
      </c>
      <c r="AE51">
        <f>'IDT-1'!E51</f>
        <v>0</v>
      </c>
      <c r="AF51" s="26"/>
      <c r="AG51">
        <f t="shared" si="2"/>
        <v>180.66887899856965</v>
      </c>
      <c r="AI51" s="75">
        <f>PXIL!K51</f>
        <v>0</v>
      </c>
      <c r="AJ51" s="75">
        <f>PXIL!Q51</f>
        <v>0</v>
      </c>
      <c r="AK51" s="75">
        <f>RTM_IEX!K51</f>
        <v>28.95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48.25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2.0839741708247721</v>
      </c>
      <c r="F52">
        <f>GT_Spot!S52</f>
        <v>0</v>
      </c>
      <c r="G52">
        <f>PPCL_NG!S52</f>
        <v>-0.15</v>
      </c>
      <c r="H52">
        <f>PPCL_Spot!S52</f>
        <v>0</v>
      </c>
      <c r="I52">
        <f>Bawana_NG!S52</f>
        <v>19.29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0.90683439999999982</v>
      </c>
      <c r="O52">
        <f>NDMC_ISGS_exbus!BB52</f>
        <v>80.213392636215175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0.96</v>
      </c>
      <c r="AB52" s="117">
        <f>-STOA!Q52</f>
        <v>0</v>
      </c>
      <c r="AC52">
        <f t="shared" si="0"/>
        <v>1.6064006897502809</v>
      </c>
      <c r="AD52">
        <f t="shared" si="1"/>
        <v>180.63780051728966</v>
      </c>
      <c r="AE52">
        <f>'IDT-1'!E52</f>
        <v>0</v>
      </c>
      <c r="AF52" s="26"/>
      <c r="AG52">
        <f t="shared" si="2"/>
        <v>180.63780051728966</v>
      </c>
      <c r="AI52" s="75">
        <f>PXIL!K52</f>
        <v>0</v>
      </c>
      <c r="AJ52" s="75">
        <f>PXIL!Q52</f>
        <v>0</v>
      </c>
      <c r="AK52" s="75">
        <f>RTM_IEX!K52</f>
        <v>28.95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48.25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2.0839741708247721</v>
      </c>
      <c r="F53">
        <f>GT_Spot!S53</f>
        <v>0</v>
      </c>
      <c r="G53">
        <f>PPCL_NG!S53</f>
        <v>-0.15</v>
      </c>
      <c r="H53">
        <f>PPCL_Spot!S53</f>
        <v>0</v>
      </c>
      <c r="I53">
        <f>Bawana_NG!S53</f>
        <v>19.700911994815055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0.83761039999999987</v>
      </c>
      <c r="O53">
        <f>NDMC_ISGS_exbus!BB53</f>
        <v>80.213392636215175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0.96</v>
      </c>
      <c r="AB53" s="117">
        <f>-STOA!Q53</f>
        <v>0</v>
      </c>
      <c r="AC53">
        <f t="shared" si="0"/>
        <v>1.3546475441046533</v>
      </c>
      <c r="AD53">
        <f t="shared" si="1"/>
        <v>152.28124165775031</v>
      </c>
      <c r="AE53">
        <f>'IDT-1'!E53</f>
        <v>0</v>
      </c>
      <c r="AF53" s="26"/>
      <c r="AG53">
        <f t="shared" si="2"/>
        <v>152.28124165775031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48.25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2.0839741708247721</v>
      </c>
      <c r="F54">
        <f>GT_Spot!S54</f>
        <v>0</v>
      </c>
      <c r="G54">
        <f>PPCL_NG!S54</f>
        <v>-0.15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0.8335383999999999</v>
      </c>
      <c r="O54">
        <f>NDMC_ISGS_exbus!BB54</f>
        <v>80.18339263621516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0.96</v>
      </c>
      <c r="AB54" s="117">
        <f>-STOA!Q54</f>
        <v>0</v>
      </c>
      <c r="AC54">
        <f t="shared" si="0"/>
        <v>1.3543477105046531</v>
      </c>
      <c r="AD54">
        <f t="shared" si="1"/>
        <v>152.24746949135033</v>
      </c>
      <c r="AE54">
        <f>'IDT-1'!E54</f>
        <v>0</v>
      </c>
      <c r="AF54" s="26"/>
      <c r="AG54">
        <f t="shared" si="2"/>
        <v>152.24746949135033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48.25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2.0839741708247721</v>
      </c>
      <c r="F55">
        <f>GT_Spot!S55</f>
        <v>0</v>
      </c>
      <c r="G55">
        <f>PPCL_NG!S55</f>
        <v>-0.15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0.89909759999999994</v>
      </c>
      <c r="O55">
        <f>NDMC_ISGS_exbus!BB55</f>
        <v>80.18339263621516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0.96</v>
      </c>
      <c r="AB55" s="117">
        <f>-STOA!Q55</f>
        <v>0</v>
      </c>
      <c r="AC55">
        <f t="shared" si="0"/>
        <v>1.7371086314646531</v>
      </c>
      <c r="AD55">
        <f t="shared" si="1"/>
        <v>195.36026777039032</v>
      </c>
      <c r="AE55">
        <f>'IDT-1'!E55</f>
        <v>0</v>
      </c>
      <c r="AF55" s="26"/>
      <c r="AG55">
        <f t="shared" si="2"/>
        <v>195.36026777039032</v>
      </c>
      <c r="AI55" s="75">
        <f>PXIL!K55</f>
        <v>0</v>
      </c>
      <c r="AJ55" s="75">
        <f>PXIL!Q55</f>
        <v>0</v>
      </c>
      <c r="AK55" s="75">
        <f>RTM_IEX!K55</f>
        <v>43.43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48.25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2.0839741708247721</v>
      </c>
      <c r="F56">
        <f>GT_Spot!S56</f>
        <v>0</v>
      </c>
      <c r="G56">
        <f>PPCL_NG!S56</f>
        <v>-0.15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0.9499976</v>
      </c>
      <c r="O56">
        <f>NDMC_ISGS_exbus!BB56</f>
        <v>80.18339263621516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0.96</v>
      </c>
      <c r="AB56" s="117">
        <f>-STOA!Q56</f>
        <v>0</v>
      </c>
      <c r="AC56">
        <f t="shared" si="0"/>
        <v>1.6101325514646532</v>
      </c>
      <c r="AD56">
        <f t="shared" si="1"/>
        <v>181.05814385039031</v>
      </c>
      <c r="AE56">
        <f>'IDT-1'!E56</f>
        <v>0</v>
      </c>
      <c r="AF56" s="26"/>
      <c r="AG56">
        <f t="shared" si="2"/>
        <v>181.05814385039031</v>
      </c>
      <c r="AI56" s="75">
        <f>PXIL!K56</f>
        <v>0</v>
      </c>
      <c r="AJ56" s="75">
        <f>PXIL!Q56</f>
        <v>0</v>
      </c>
      <c r="AK56" s="75">
        <f>RTM_IEX!K56</f>
        <v>28.95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48.25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2.0839741708247721</v>
      </c>
      <c r="F57">
        <f>GT_Spot!S57</f>
        <v>0</v>
      </c>
      <c r="G57">
        <f>PPCL_NG!S57</f>
        <v>-0.15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0.95569839999999984</v>
      </c>
      <c r="O57">
        <f>NDMC_ISGS_exbus!BB57</f>
        <v>80.18339263621516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0.96</v>
      </c>
      <c r="AB57" s="117">
        <f>-STOA!Q57</f>
        <v>0</v>
      </c>
      <c r="AC57">
        <f t="shared" si="0"/>
        <v>1.3554227185046532</v>
      </c>
      <c r="AD57">
        <f t="shared" si="1"/>
        <v>152.36855448335032</v>
      </c>
      <c r="AE57">
        <f>'IDT-1'!E57</f>
        <v>0</v>
      </c>
      <c r="AF57" s="26"/>
      <c r="AG57">
        <f t="shared" si="2"/>
        <v>152.36855448335032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48.25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1.571519647512079</v>
      </c>
      <c r="F58">
        <f>GT_Spot!S58</f>
        <v>0</v>
      </c>
      <c r="G58">
        <f>PPCL_NG!S58</f>
        <v>-0.15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0.92149359999999969</v>
      </c>
      <c r="O58">
        <f>NDMC_ISGS_exbus!BB58</f>
        <v>80.18339263621516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0.96</v>
      </c>
      <c r="AB58" s="117">
        <f>-STOA!Q58</f>
        <v>0</v>
      </c>
      <c r="AC58">
        <f t="shared" si="0"/>
        <v>1.3506121164595015</v>
      </c>
      <c r="AD58">
        <f t="shared" si="1"/>
        <v>151.82670576208278</v>
      </c>
      <c r="AE58">
        <f>'IDT-1'!E58</f>
        <v>0</v>
      </c>
      <c r="AF58" s="26"/>
      <c r="AG58">
        <f t="shared" si="2"/>
        <v>151.82670576208278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48.25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2.0839741708247721</v>
      </c>
      <c r="F59">
        <f>GT_Spot!S59</f>
        <v>0</v>
      </c>
      <c r="G59">
        <f>PPCL_NG!S59</f>
        <v>-0.15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0.85226959999999974</v>
      </c>
      <c r="O59">
        <f>NDMC_ISGS_exbus!BB59</f>
        <v>80.530056148215166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0.96</v>
      </c>
      <c r="AB59" s="117">
        <f>-STOA!Q59</f>
        <v>0</v>
      </c>
      <c r="AC59">
        <f t="shared" si="0"/>
        <v>1.6973311839702534</v>
      </c>
      <c r="AD59">
        <f t="shared" si="1"/>
        <v>190.87988072988475</v>
      </c>
      <c r="AE59">
        <f>'IDT-1'!E59</f>
        <v>0</v>
      </c>
      <c r="AF59" s="26"/>
      <c r="AG59">
        <f t="shared" si="2"/>
        <v>190.87988072988475</v>
      </c>
      <c r="AI59" s="75">
        <f>PXIL!K59</f>
        <v>0</v>
      </c>
      <c r="AJ59" s="75">
        <f>PXIL!Q59</f>
        <v>0</v>
      </c>
      <c r="AK59" s="75">
        <f>RTM_IEX!K59</f>
        <v>43.43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43.43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2.0839741708247721</v>
      </c>
      <c r="F60">
        <f>GT_Spot!S60</f>
        <v>0</v>
      </c>
      <c r="G60">
        <f>PPCL_NG!S60</f>
        <v>-0.15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0.93330239999999975</v>
      </c>
      <c r="O60">
        <f>NDMC_ISGS_exbus!BB60</f>
        <v>80.360056148215165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0.96</v>
      </c>
      <c r="AB60" s="117">
        <f>-STOA!Q60</f>
        <v>0</v>
      </c>
      <c r="AC60">
        <f t="shared" si="0"/>
        <v>1.3143642726102531</v>
      </c>
      <c r="AD60">
        <f t="shared" si="1"/>
        <v>147.74388044124473</v>
      </c>
      <c r="AE60">
        <f>'IDT-1'!E60</f>
        <v>0</v>
      </c>
      <c r="AF60" s="26"/>
      <c r="AG60">
        <f t="shared" si="2"/>
        <v>147.74388044124473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43.43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2.0839741708247721</v>
      </c>
      <c r="F61">
        <f>GT_Spot!S61</f>
        <v>0</v>
      </c>
      <c r="G61">
        <f>PPCL_NG!S61</f>
        <v>-0.15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0.92352959999999984</v>
      </c>
      <c r="O61">
        <f>NDMC_ISGS_exbus!BB61</f>
        <v>80.677224318215167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0.96</v>
      </c>
      <c r="AB61" s="117">
        <f>-STOA!Q61</f>
        <v>0</v>
      </c>
      <c r="AC61">
        <f t="shared" si="0"/>
        <v>1.3170693518662533</v>
      </c>
      <c r="AD61">
        <f t="shared" si="1"/>
        <v>148.04857073198872</v>
      </c>
      <c r="AE61">
        <f>'IDT-1'!E61</f>
        <v>0</v>
      </c>
      <c r="AF61" s="26"/>
      <c r="AG61">
        <f t="shared" si="2"/>
        <v>148.04857073198872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43.43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2.0839741708247721</v>
      </c>
      <c r="F62">
        <f>GT_Spot!S62</f>
        <v>0</v>
      </c>
      <c r="G62">
        <f>PPCL_NG!S62</f>
        <v>-0.15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0.88545639999999992</v>
      </c>
      <c r="O62">
        <f>NDMC_ISGS_exbus!BB62</f>
        <v>80.62722431821517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0.96</v>
      </c>
      <c r="AB62" s="117">
        <f>-STOA!Q62</f>
        <v>0</v>
      </c>
      <c r="AC62">
        <f t="shared" si="0"/>
        <v>1.5710543077062531</v>
      </c>
      <c r="AD62">
        <f t="shared" si="1"/>
        <v>176.65651257614874</v>
      </c>
      <c r="AE62">
        <f>'IDT-1'!E62</f>
        <v>0</v>
      </c>
      <c r="AF62" s="26"/>
      <c r="AG62">
        <f t="shared" si="2"/>
        <v>176.65651257614874</v>
      </c>
      <c r="AI62" s="75">
        <f>PXIL!K62</f>
        <v>0</v>
      </c>
      <c r="AJ62" s="75">
        <f>PXIL!Q62</f>
        <v>0</v>
      </c>
      <c r="AK62" s="75">
        <f>RTM_IEX!K62</f>
        <v>28.95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43.43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2.0839741708247721</v>
      </c>
      <c r="F63">
        <f>GT_Spot!S63</f>
        <v>0</v>
      </c>
      <c r="G63">
        <f>PPCL_NG!S63</f>
        <v>-0.15</v>
      </c>
      <c r="H63">
        <f>PPCL_Spot!S63</f>
        <v>0</v>
      </c>
      <c r="I63">
        <f>Bawana_NG!S63</f>
        <v>19.700911994815055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0.86000639999999995</v>
      </c>
      <c r="O63">
        <f>NDMC_ISGS_exbus!BB63</f>
        <v>81.457345476915179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0.96</v>
      </c>
      <c r="AB63" s="117">
        <f>-STOA!Q63</f>
        <v>0</v>
      </c>
      <c r="AC63">
        <f t="shared" si="0"/>
        <v>1.7055594139028134</v>
      </c>
      <c r="AD63">
        <f t="shared" si="1"/>
        <v>191.80667862865218</v>
      </c>
      <c r="AE63">
        <f>'IDT-1'!E63</f>
        <v>0</v>
      </c>
      <c r="AF63" s="26"/>
      <c r="AG63">
        <f t="shared" si="2"/>
        <v>191.80667862865218</v>
      </c>
      <c r="AI63" s="75">
        <f>PXIL!K63</f>
        <v>0</v>
      </c>
      <c r="AJ63" s="75">
        <f>PXIL!Q63</f>
        <v>0</v>
      </c>
      <c r="AK63" s="75">
        <f>RTM_IEX!K63</f>
        <v>43.43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43.43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2.0839741708247721</v>
      </c>
      <c r="F64">
        <f>GT_Spot!S64</f>
        <v>0</v>
      </c>
      <c r="G64">
        <f>PPCL_NG!S64</f>
        <v>-0.15</v>
      </c>
      <c r="H64">
        <f>PPCL_Spot!S64</f>
        <v>0</v>
      </c>
      <c r="I64">
        <f>Bawana_NG!S64</f>
        <v>19.700911994815055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0.85410199999999992</v>
      </c>
      <c r="O64">
        <f>NDMC_ISGS_exbus!BB64</f>
        <v>81.843827771315176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0.96</v>
      </c>
      <c r="AB64" s="117">
        <f>-STOA!Q64</f>
        <v>0</v>
      </c>
      <c r="AC64">
        <f t="shared" si="0"/>
        <v>1.3267244993735334</v>
      </c>
      <c r="AD64">
        <f t="shared" si="1"/>
        <v>149.13609143758146</v>
      </c>
      <c r="AE64">
        <f>'IDT-1'!E64</f>
        <v>0</v>
      </c>
      <c r="AF64" s="26"/>
      <c r="AG64">
        <f t="shared" si="2"/>
        <v>149.13609143758146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43.43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2.0839741708247721</v>
      </c>
      <c r="F65">
        <f>GT_Spot!S65</f>
        <v>0</v>
      </c>
      <c r="G65">
        <f>PPCL_NG!S65</f>
        <v>-0.15</v>
      </c>
      <c r="H65">
        <f>PPCL_Spot!S65</f>
        <v>0</v>
      </c>
      <c r="I65">
        <f>Bawana_NG!S65</f>
        <v>19.700911994815055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0.92352959999999984</v>
      </c>
      <c r="O65">
        <f>NDMC_ISGS_exbus!BB65</f>
        <v>82.175655396486974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0.96</v>
      </c>
      <c r="AB65" s="117">
        <f>-STOA!Q65</f>
        <v>0</v>
      </c>
      <c r="AC65">
        <f t="shared" si="0"/>
        <v>1.3302555453550451</v>
      </c>
      <c r="AD65">
        <f t="shared" si="1"/>
        <v>149.53381561677173</v>
      </c>
      <c r="AE65">
        <f>'IDT-1'!E65</f>
        <v>0</v>
      </c>
      <c r="AF65" s="26"/>
      <c r="AG65">
        <f t="shared" si="2"/>
        <v>149.53381561677173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43.43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2.0839741708247721</v>
      </c>
      <c r="F66">
        <f>GT_Spot!S66</f>
        <v>0</v>
      </c>
      <c r="G66">
        <f>PPCL_NG!S66</f>
        <v>-0.15</v>
      </c>
      <c r="H66">
        <f>PPCL_Spot!S66</f>
        <v>0</v>
      </c>
      <c r="I66">
        <f>Bawana_NG!S66</f>
        <v>19.700911994815055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0.91660719999999984</v>
      </c>
      <c r="O66">
        <f>NDMC_ISGS_exbus!BB66</f>
        <v>82.175618601615156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0.96</v>
      </c>
      <c r="AB66" s="117">
        <f>-STOA!Q66</f>
        <v>0</v>
      </c>
      <c r="AC66">
        <f t="shared" si="0"/>
        <v>1.5000343044401734</v>
      </c>
      <c r="AD66">
        <f t="shared" si="1"/>
        <v>168.6570776628148</v>
      </c>
      <c r="AE66">
        <f>'IDT-1'!E66</f>
        <v>0</v>
      </c>
      <c r="AF66" s="26"/>
      <c r="AG66">
        <f t="shared" si="2"/>
        <v>168.6570776628148</v>
      </c>
      <c r="AI66" s="75">
        <f>PXIL!K66</f>
        <v>0</v>
      </c>
      <c r="AJ66" s="75">
        <f>PXIL!Q66</f>
        <v>0</v>
      </c>
      <c r="AK66" s="75">
        <f>RTM_IEX!K66</f>
        <v>19.3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43.43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2.0839741708247721</v>
      </c>
      <c r="F67">
        <f>GT_Spot!S67</f>
        <v>0</v>
      </c>
      <c r="G67">
        <f>PPCL_NG!S67</f>
        <v>-0.15</v>
      </c>
      <c r="H67">
        <f>PPCL_Spot!S67</f>
        <v>0</v>
      </c>
      <c r="I67">
        <f>Bawana_NG!S67</f>
        <v>19.700911994815055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0.90113359999999987</v>
      </c>
      <c r="O67">
        <f>NDMC_ISGS_exbus!BB67</f>
        <v>82.116946373988199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0.96</v>
      </c>
      <c r="AB67" s="117">
        <f>-STOA!Q67</f>
        <v>0</v>
      </c>
      <c r="AC67">
        <f t="shared" si="0"/>
        <v>1.669221821157056</v>
      </c>
      <c r="AD67">
        <f t="shared" si="1"/>
        <v>187.71374431847096</v>
      </c>
      <c r="AE67">
        <f>'IDT-1'!E67</f>
        <v>0</v>
      </c>
      <c r="AF67" s="26"/>
      <c r="AG67">
        <f t="shared" si="2"/>
        <v>187.71374431847096</v>
      </c>
      <c r="AI67" s="75">
        <f>PXIL!K67</f>
        <v>0</v>
      </c>
      <c r="AJ67" s="75">
        <f>PXIL!Q67</f>
        <v>0</v>
      </c>
      <c r="AK67" s="75">
        <f>RTM_IEX!K67</f>
        <v>43.43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38.6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2.0839741708247721</v>
      </c>
      <c r="F68">
        <f>GT_Spot!S68</f>
        <v>0</v>
      </c>
      <c r="G68">
        <f>PPCL_NG!S68</f>
        <v>-0.15</v>
      </c>
      <c r="H68">
        <f>PPCL_Spot!S68</f>
        <v>0</v>
      </c>
      <c r="I68">
        <f>Bawana_NG!S68</f>
        <v>19.700911994815055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0.91660719999999984</v>
      </c>
      <c r="O68">
        <f>NDMC_ISGS_exbus!BB68</f>
        <v>82.343914373988198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0.96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1.4165953072370558</v>
      </c>
      <c r="AD68">
        <f t="shared" ref="AD68:AD98" si="4">SUM(B68:AB68,AI68:AR68)-AC68</f>
        <v>159.25881243239095</v>
      </c>
      <c r="AE68">
        <f>'IDT-1'!E68</f>
        <v>0</v>
      </c>
      <c r="AF68" s="26"/>
      <c r="AG68">
        <f t="shared" ref="AG68:AG98" si="5">SUM(AD68:AF68)+AT68</f>
        <v>159.25881243239095</v>
      </c>
      <c r="AI68" s="75">
        <f>PXIL!K68</f>
        <v>0</v>
      </c>
      <c r="AJ68" s="75">
        <f>PXIL!Q68</f>
        <v>0</v>
      </c>
      <c r="AK68" s="75">
        <f>RTM_IEX!K68</f>
        <v>14.48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38.6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2.0839741708247721</v>
      </c>
      <c r="F69">
        <f>GT_Spot!S69</f>
        <v>0</v>
      </c>
      <c r="G69">
        <f>PPCL_NG!S69</f>
        <v>-0.15</v>
      </c>
      <c r="H69">
        <f>PPCL_Spot!S69</f>
        <v>0</v>
      </c>
      <c r="I69">
        <f>Bawana_NG!S69</f>
        <v>18.519129085351516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0.9001155999999999</v>
      </c>
      <c r="O69">
        <f>NDMC_ISGS_exbus!BB69</f>
        <v>82.875287929853329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0.96</v>
      </c>
      <c r="AB69" s="117">
        <f>-STOA!Q69</f>
        <v>0</v>
      </c>
      <c r="AC69">
        <f t="shared" si="3"/>
        <v>1.41072657884539</v>
      </c>
      <c r="AD69">
        <f t="shared" si="4"/>
        <v>158.59778020718423</v>
      </c>
      <c r="AE69">
        <f>'IDT-1'!E69</f>
        <v>0</v>
      </c>
      <c r="AF69" s="26"/>
      <c r="AG69">
        <f t="shared" si="5"/>
        <v>158.59778020718423</v>
      </c>
      <c r="AI69" s="75">
        <f>PXIL!K69</f>
        <v>0</v>
      </c>
      <c r="AJ69" s="75">
        <f>PXIL!Q69</f>
        <v>0</v>
      </c>
      <c r="AK69" s="75">
        <f>RTM_IEX!K69</f>
        <v>14.48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38.6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2.0839741708247721</v>
      </c>
      <c r="F70">
        <f>GT_Spot!S70</f>
        <v>0</v>
      </c>
      <c r="G70">
        <f>PPCL_NG!S70</f>
        <v>-0.15</v>
      </c>
      <c r="H70">
        <f>PPCL_Spot!S70</f>
        <v>0</v>
      </c>
      <c r="I70">
        <f>Bawana_NG!S70</f>
        <v>18.519129085351516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0.8931931999999998</v>
      </c>
      <c r="O70">
        <f>NDMC_ISGS_exbus!BB70</f>
        <v>83.352474639853327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0.96</v>
      </c>
      <c r="AB70" s="117">
        <f>-STOA!Q70</f>
        <v>0</v>
      </c>
      <c r="AC70">
        <f t="shared" si="3"/>
        <v>1.4143369047733898</v>
      </c>
      <c r="AD70">
        <f t="shared" si="4"/>
        <v>159.00443419125622</v>
      </c>
      <c r="AE70">
        <f>'IDT-1'!E70</f>
        <v>0</v>
      </c>
      <c r="AF70" s="26"/>
      <c r="AG70">
        <f t="shared" si="5"/>
        <v>159.00443419125622</v>
      </c>
      <c r="AI70" s="75">
        <f>PXIL!K70</f>
        <v>0</v>
      </c>
      <c r="AJ70" s="75">
        <f>PXIL!Q70</f>
        <v>0</v>
      </c>
      <c r="AK70" s="75">
        <f>RTM_IEX!K70</f>
        <v>15.25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37.770000000000003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2.0839741708247721</v>
      </c>
      <c r="F71">
        <f>GT_Spot!S71</f>
        <v>0</v>
      </c>
      <c r="G71">
        <f>PPCL_NG!S71</f>
        <v>-0.15</v>
      </c>
      <c r="H71">
        <f>PPCL_Spot!S71</f>
        <v>0</v>
      </c>
      <c r="I71">
        <f>Bawana_NG!S71</f>
        <v>18.100000000000001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0.90398400000000001</v>
      </c>
      <c r="O71">
        <f>NDMC_ISGS_exbus!BB71</f>
        <v>84.295034627453333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0.96</v>
      </c>
      <c r="AB71" s="117">
        <f>-STOA!Q71</f>
        <v>0</v>
      </c>
      <c r="AC71">
        <f t="shared" si="3"/>
        <v>1.2066940557531767</v>
      </c>
      <c r="AD71">
        <f t="shared" si="4"/>
        <v>135.61629874252492</v>
      </c>
      <c r="AE71">
        <f>'IDT-1'!E71</f>
        <v>0</v>
      </c>
      <c r="AF71" s="26"/>
      <c r="AG71">
        <f t="shared" si="5"/>
        <v>135.61629874252492</v>
      </c>
      <c r="AI71" s="75">
        <f>PXIL!K71</f>
        <v>0</v>
      </c>
      <c r="AJ71" s="75">
        <f>PXIL!Q71</f>
        <v>0</v>
      </c>
      <c r="AK71" s="75">
        <f>RTM_IEX!K71</f>
        <v>2.12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26.77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2.0839741708247721</v>
      </c>
      <c r="F72">
        <f>GT_Spot!S72</f>
        <v>0</v>
      </c>
      <c r="G72">
        <f>PPCL_NG!S72</f>
        <v>-0.15</v>
      </c>
      <c r="H72">
        <f>PPCL_Spot!S72</f>
        <v>0</v>
      </c>
      <c r="I72">
        <f>Bawana_NG!S72</f>
        <v>18.100000000000001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0.86102439999999991</v>
      </c>
      <c r="O72">
        <f>NDMC_ISGS_exbus!BB72</f>
        <v>85.329086269453327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0.96</v>
      </c>
      <c r="AB72" s="117">
        <f>-STOA!Q72</f>
        <v>0</v>
      </c>
      <c r="AC72">
        <f t="shared" si="3"/>
        <v>1.6405436657227765</v>
      </c>
      <c r="AD72">
        <f t="shared" si="4"/>
        <v>184.48354117455531</v>
      </c>
      <c r="AE72">
        <f>'IDT-1'!E72</f>
        <v>0</v>
      </c>
      <c r="AF72" s="26"/>
      <c r="AG72">
        <f t="shared" si="5"/>
        <v>184.48354117455531</v>
      </c>
      <c r="AI72" s="75">
        <f>PXIL!K72</f>
        <v>0</v>
      </c>
      <c r="AJ72" s="75">
        <f>PXIL!Q72</f>
        <v>0</v>
      </c>
      <c r="AK72" s="75">
        <f>RTM_IEX!K72</f>
        <v>51.53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25.67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2.0835757057313939</v>
      </c>
      <c r="F73">
        <f>GT_Spot!S73</f>
        <v>0</v>
      </c>
      <c r="G73">
        <f>PPCL_NG!S73</f>
        <v>-0.15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0.78874639999999985</v>
      </c>
      <c r="O73">
        <f>NDMC_ISGS_exbus!BB73</f>
        <v>86.494628696715168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0.96</v>
      </c>
      <c r="AB73" s="117">
        <f>-STOA!Q73</f>
        <v>0</v>
      </c>
      <c r="AC73">
        <f t="shared" si="3"/>
        <v>1.4790888861898592</v>
      </c>
      <c r="AD73">
        <f t="shared" si="4"/>
        <v>166.29786191625669</v>
      </c>
      <c r="AE73">
        <f>'IDT-1'!E73</f>
        <v>0</v>
      </c>
      <c r="AF73" s="26"/>
      <c r="AG73">
        <f t="shared" si="5"/>
        <v>166.29786191625669</v>
      </c>
      <c r="AI73" s="75">
        <f>PXIL!K73</f>
        <v>0</v>
      </c>
      <c r="AJ73" s="75">
        <f>PXIL!Q73</f>
        <v>0</v>
      </c>
      <c r="AK73" s="75">
        <f>RTM_IEX!K73</f>
        <v>33.869999999999997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23.99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2.0835757057313939</v>
      </c>
      <c r="F74">
        <f>GT_Spot!S74</f>
        <v>0</v>
      </c>
      <c r="G74">
        <f>PPCL_NG!S74</f>
        <v>-0.15</v>
      </c>
      <c r="H74">
        <f>PPCL_Spot!S74</f>
        <v>0</v>
      </c>
      <c r="I74">
        <f>Bawana_NG!S74</f>
        <v>18.199145820622331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0.85125159999999978</v>
      </c>
      <c r="O74">
        <f>NDMC_ISGS_exbus!BB74</f>
        <v>88.376873009615167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0.96</v>
      </c>
      <c r="AB74" s="117">
        <f>-STOA!Q74</f>
        <v>0</v>
      </c>
      <c r="AC74">
        <f t="shared" si="3"/>
        <v>1.4976031651248554</v>
      </c>
      <c r="AD74">
        <f t="shared" si="4"/>
        <v>168.38324297084404</v>
      </c>
      <c r="AE74">
        <f>'IDT-1'!E74</f>
        <v>0</v>
      </c>
      <c r="AF74" s="26"/>
      <c r="AG74">
        <f t="shared" si="5"/>
        <v>168.38324297084404</v>
      </c>
      <c r="AI74" s="75">
        <f>PXIL!K74</f>
        <v>0</v>
      </c>
      <c r="AJ74" s="75">
        <f>PXIL!Q74</f>
        <v>0</v>
      </c>
      <c r="AK74" s="75">
        <f>RTM_IEX!K74</f>
        <v>34.26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23.56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2.1012831479897347</v>
      </c>
      <c r="F75">
        <f>GT_Spot!S75</f>
        <v>0</v>
      </c>
      <c r="G75">
        <f>PPCL_NG!S75</f>
        <v>-0.15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0.88158799999999982</v>
      </c>
      <c r="O75">
        <f>NDMC_ISGS_exbus!BB75</f>
        <v>87.648228919682751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1.1836213997238472</v>
      </c>
      <c r="AD75">
        <f t="shared" si="4"/>
        <v>133.01747866794864</v>
      </c>
      <c r="AE75">
        <f>'IDT-1'!E75</f>
        <v>0</v>
      </c>
      <c r="AF75" s="26"/>
      <c r="AG75">
        <f t="shared" si="5"/>
        <v>133.01747866794864</v>
      </c>
      <c r="AI75" s="75">
        <f>PXIL!K75</f>
        <v>0</v>
      </c>
      <c r="AJ75" s="75">
        <f>PXIL!Q75</f>
        <v>0</v>
      </c>
      <c r="AK75" s="75">
        <f>RTM_IEX!K75</f>
        <v>2.61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20.41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2.1012831479897347</v>
      </c>
      <c r="F76">
        <f>GT_Spot!S76</f>
        <v>0</v>
      </c>
      <c r="G76">
        <f>PPCL_NG!S76</f>
        <v>-0.15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0.84432919999999989</v>
      </c>
      <c r="O76">
        <f>NDMC_ISGS_exbus!BB76</f>
        <v>88.495141515982738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1.2616743531312871</v>
      </c>
      <c r="AD76">
        <f t="shared" si="4"/>
        <v>141.80907951084117</v>
      </c>
      <c r="AE76">
        <f>'IDT-1'!E76</f>
        <v>0</v>
      </c>
      <c r="AF76" s="26"/>
      <c r="AG76">
        <f t="shared" si="5"/>
        <v>141.80907951084117</v>
      </c>
      <c r="AI76" s="75">
        <f>PXIL!K76</f>
        <v>0</v>
      </c>
      <c r="AJ76" s="75">
        <f>PXIL!Q76</f>
        <v>0</v>
      </c>
      <c r="AK76" s="75">
        <f>RTM_IEX!K76</f>
        <v>9.76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21.32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2.1012831479897347</v>
      </c>
      <c r="F77">
        <f>GT_Spot!S77</f>
        <v>0</v>
      </c>
      <c r="G77">
        <f>PPCL_NG!S77</f>
        <v>-0.15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0.88443839999999996</v>
      </c>
      <c r="O77">
        <f>NDMC_ISGS_exbus!BB77</f>
        <v>89.273543215982741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1.4733012490512871</v>
      </c>
      <c r="AD77">
        <f t="shared" si="4"/>
        <v>165.64596351492119</v>
      </c>
      <c r="AE77">
        <f>'IDT-1'!E77</f>
        <v>0</v>
      </c>
      <c r="AF77" s="26"/>
      <c r="AG77">
        <f t="shared" si="5"/>
        <v>165.64596351492119</v>
      </c>
      <c r="AI77" s="75">
        <f>PXIL!K77</f>
        <v>0</v>
      </c>
      <c r="AJ77" s="75">
        <f>PXIL!Q77</f>
        <v>0</v>
      </c>
      <c r="AK77" s="75">
        <f>RTM_IEX!K77</f>
        <v>31.98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22.33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2.1012831479897347</v>
      </c>
      <c r="F78">
        <f>GT_Spot!S78</f>
        <v>0</v>
      </c>
      <c r="G78">
        <f>PPCL_NG!S78</f>
        <v>-0.15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0.85410199999999992</v>
      </c>
      <c r="O78">
        <f>NDMC_ISGS_exbus!BB78</f>
        <v>89.273543215982741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1.207010288731287</v>
      </c>
      <c r="AD78">
        <f t="shared" si="4"/>
        <v>135.65191807524118</v>
      </c>
      <c r="AE78">
        <f>'IDT-1'!E78</f>
        <v>0</v>
      </c>
      <c r="AF78" s="26"/>
      <c r="AG78">
        <f t="shared" si="5"/>
        <v>135.65191807524118</v>
      </c>
      <c r="AI78" s="75">
        <f>PXIL!K78</f>
        <v>0</v>
      </c>
      <c r="AJ78" s="75">
        <f>PXIL!Q78</f>
        <v>0</v>
      </c>
      <c r="AK78" s="75">
        <f>RTM_IEX!K78</f>
        <v>0.19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23.89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2.1012831479897347</v>
      </c>
      <c r="F79">
        <f>GT_Spot!S79</f>
        <v>0</v>
      </c>
      <c r="G79">
        <f>PPCL_NG!S79</f>
        <v>-0.15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0.86204239999999988</v>
      </c>
      <c r="O79">
        <f>NDMC_ISGS_exbus!BB79</f>
        <v>89.273543215982741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0.99517616425128697</v>
      </c>
      <c r="AD79">
        <f t="shared" si="4"/>
        <v>111.79169259972117</v>
      </c>
      <c r="AE79">
        <f>'IDT-1'!E79</f>
        <v>0</v>
      </c>
      <c r="AF79" s="26"/>
      <c r="AG79">
        <f t="shared" si="5"/>
        <v>111.79169259972117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2.1012831479897347</v>
      </c>
      <c r="F80">
        <f>GT_Spot!S80</f>
        <v>0</v>
      </c>
      <c r="G80">
        <f>PPCL_NG!S80</f>
        <v>-0.15</v>
      </c>
      <c r="H80">
        <f>PPCL_Spot!S80</f>
        <v>0</v>
      </c>
      <c r="I80">
        <f>Bawana_NG!S80</f>
        <v>18.309140092988304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0.81399279999999996</v>
      </c>
      <c r="O80">
        <f>NDMC_ISGS_exbus!BB80</f>
        <v>89.273543215982741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0.99747376058958415</v>
      </c>
      <c r="AD80">
        <f t="shared" si="4"/>
        <v>112.05048549637118</v>
      </c>
      <c r="AE80">
        <f>'IDT-1'!E80</f>
        <v>0</v>
      </c>
      <c r="AF80" s="26"/>
      <c r="AG80">
        <f t="shared" si="5"/>
        <v>112.05048549637118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2.100998336106489</v>
      </c>
      <c r="F81">
        <f>GT_Spot!S81</f>
        <v>0</v>
      </c>
      <c r="G81">
        <f>PPCL_NG!S81</f>
        <v>-0.15</v>
      </c>
      <c r="H81">
        <f>PPCL_Spot!S81</f>
        <v>0</v>
      </c>
      <c r="I81">
        <f>Bawana_NG!S81</f>
        <v>18.100000000000001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0.79444719999999991</v>
      </c>
      <c r="O81">
        <f>NDMC_ISGS_exbus!BB81</f>
        <v>88.78758211098274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1.3308623624227145</v>
      </c>
      <c r="AD81">
        <f t="shared" si="4"/>
        <v>149.60216528466651</v>
      </c>
      <c r="AE81">
        <f>'IDT-1'!E81</f>
        <v>0</v>
      </c>
      <c r="AF81" s="26"/>
      <c r="AG81">
        <f t="shared" si="5"/>
        <v>149.60216528466651</v>
      </c>
      <c r="AI81" s="75">
        <f>PXIL!K81</f>
        <v>0</v>
      </c>
      <c r="AJ81" s="75">
        <f>PXIL!Q81</f>
        <v>0</v>
      </c>
      <c r="AK81" s="75">
        <f>RTM_IEX!K81</f>
        <v>38.6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2.100998336106489</v>
      </c>
      <c r="F82">
        <f>GT_Spot!S82</f>
        <v>0</v>
      </c>
      <c r="G82">
        <f>PPCL_NG!S82</f>
        <v>-0.15</v>
      </c>
      <c r="H82">
        <f>PPCL_Spot!S82</f>
        <v>0</v>
      </c>
      <c r="I82">
        <f>Bawana_NG!S82</f>
        <v>18.100000000000001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0.86977919999999986</v>
      </c>
      <c r="O82">
        <f>NDMC_ISGS_exbus!BB82</f>
        <v>88.78758211098274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0.99184528402271444</v>
      </c>
      <c r="AD82">
        <f t="shared" si="4"/>
        <v>111.4165143630665</v>
      </c>
      <c r="AE82">
        <f>'IDT-1'!E82</f>
        <v>0</v>
      </c>
      <c r="AF82" s="26"/>
      <c r="AG82">
        <f t="shared" si="5"/>
        <v>111.4165143630665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2.100998336106489</v>
      </c>
      <c r="F83">
        <f>GT_Spot!S83</f>
        <v>0</v>
      </c>
      <c r="G83">
        <f>PPCL_NG!S83</f>
        <v>-0.15</v>
      </c>
      <c r="H83">
        <f>PPCL_Spot!S83</f>
        <v>0</v>
      </c>
      <c r="I83">
        <f>Bawana_NG!S83</f>
        <v>19.12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0.83170599999999983</v>
      </c>
      <c r="O83">
        <f>NDMC_ISGS_exbus!BB83</f>
        <v>89.798381260982751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1.0093812723827145</v>
      </c>
      <c r="AD83">
        <f t="shared" si="4"/>
        <v>113.39170432470652</v>
      </c>
      <c r="AE83">
        <f>'IDT-1'!E83</f>
        <v>0</v>
      </c>
      <c r="AF83" s="26"/>
      <c r="AG83">
        <f t="shared" si="5"/>
        <v>113.39170432470652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2.100998336106489</v>
      </c>
      <c r="F84">
        <f>GT_Spot!S84</f>
        <v>0</v>
      </c>
      <c r="G84">
        <f>PPCL_NG!S84</f>
        <v>-0.15</v>
      </c>
      <c r="H84">
        <f>PPCL_Spot!S84</f>
        <v>0</v>
      </c>
      <c r="I84">
        <f>Bawana_NG!S84</f>
        <v>19.700911994815055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0.8962471999999998</v>
      </c>
      <c r="O84">
        <f>NDMC_ISGS_exbus!BB84</f>
        <v>89.770076694880828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1.0148121803153902</v>
      </c>
      <c r="AD84">
        <f t="shared" si="4"/>
        <v>114.00342204548697</v>
      </c>
      <c r="AE84">
        <f>'IDT-1'!E84</f>
        <v>0</v>
      </c>
      <c r="AF84" s="26"/>
      <c r="AG84">
        <f t="shared" si="5"/>
        <v>114.00342204548697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2.100998336106489</v>
      </c>
      <c r="F85">
        <f>GT_Spot!S85</f>
        <v>0</v>
      </c>
      <c r="G85">
        <f>PPCL_NG!S85</f>
        <v>-0.15</v>
      </c>
      <c r="H85">
        <f>PPCL_Spot!S85</f>
        <v>0</v>
      </c>
      <c r="I85">
        <f>Bawana_NG!S85</f>
        <v>19.700911994815055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0.94103919999999974</v>
      </c>
      <c r="O85">
        <f>NDMC_ISGS_exbus!BB85</f>
        <v>90.439944432079315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1.2758611860027367</v>
      </c>
      <c r="AD85">
        <f t="shared" si="4"/>
        <v>143.40703277699811</v>
      </c>
      <c r="AE85">
        <f>'IDT-1'!E85</f>
        <v>0</v>
      </c>
      <c r="AF85" s="26"/>
      <c r="AG85">
        <f t="shared" si="5"/>
        <v>143.40703277699811</v>
      </c>
      <c r="AI85" s="75">
        <f>PXIL!K85</f>
        <v>0</v>
      </c>
      <c r="AJ85" s="75">
        <f>PXIL!Q85</f>
        <v>0</v>
      </c>
      <c r="AK85" s="75">
        <f>RTM_IEX!K85</f>
        <v>28.95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2.100998336106489</v>
      </c>
      <c r="F86">
        <f>GT_Spot!S86</f>
        <v>0</v>
      </c>
      <c r="G86">
        <f>PPCL_NG!S86</f>
        <v>-0.15</v>
      </c>
      <c r="H86">
        <f>PPCL_Spot!S86</f>
        <v>0</v>
      </c>
      <c r="I86">
        <f>Bawana_NG!S86</f>
        <v>19.700911994815055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0.95081199999999977</v>
      </c>
      <c r="O86">
        <f>NDMC_ISGS_exbus!BB86</f>
        <v>90.509944432079308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1.0218031866427368</v>
      </c>
      <c r="AD86">
        <f t="shared" si="4"/>
        <v>114.79086357635809</v>
      </c>
      <c r="AE86">
        <f>'IDT-1'!E86</f>
        <v>0</v>
      </c>
      <c r="AF86" s="26"/>
      <c r="AG86">
        <f t="shared" si="5"/>
        <v>114.79086357635809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2.100998336106489</v>
      </c>
      <c r="F87">
        <f>GT_Spot!S87</f>
        <v>0</v>
      </c>
      <c r="G87">
        <f>PPCL_NG!S87</f>
        <v>-0.15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0.92841599999999969</v>
      </c>
      <c r="O87">
        <f>NDMC_ISGS_exbus!BB87</f>
        <v>90.763209382433928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1.0238348334058573</v>
      </c>
      <c r="AD87">
        <f t="shared" si="4"/>
        <v>115.0197008799496</v>
      </c>
      <c r="AE87">
        <f>'IDT-1'!E87</f>
        <v>0</v>
      </c>
      <c r="AF87" s="26"/>
      <c r="AG87">
        <f t="shared" si="5"/>
        <v>115.0197008799496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2.100998336106489</v>
      </c>
      <c r="F88">
        <f>GT_Spot!S88</f>
        <v>0</v>
      </c>
      <c r="G88">
        <f>PPCL_NG!S88</f>
        <v>-0.15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0.86977919999999986</v>
      </c>
      <c r="O88">
        <f>NDMC_ISGS_exbus!BB88</f>
        <v>87.722393974233952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0.99655965397369761</v>
      </c>
      <c r="AD88">
        <f t="shared" si="4"/>
        <v>111.9475238511818</v>
      </c>
      <c r="AE88">
        <f>'IDT-1'!E88</f>
        <v>0</v>
      </c>
      <c r="AF88" s="26"/>
      <c r="AG88">
        <f t="shared" si="5"/>
        <v>111.9475238511818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2.100998336106489</v>
      </c>
      <c r="F89">
        <f>GT_Spot!S89</f>
        <v>0</v>
      </c>
      <c r="G89">
        <f>PPCL_NG!S89</f>
        <v>-0.15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0.89807959999999987</v>
      </c>
      <c r="O89">
        <f>NDMC_ISGS_exbus!BB89</f>
        <v>86.013423912789193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1.1516097609529838</v>
      </c>
      <c r="AD89">
        <f t="shared" si="4"/>
        <v>129.41180408275773</v>
      </c>
      <c r="AE89">
        <f>'IDT-1'!E89</f>
        <v>0</v>
      </c>
      <c r="AF89" s="26"/>
      <c r="AG89">
        <f t="shared" si="5"/>
        <v>129.41180408275773</v>
      </c>
      <c r="AI89" s="75">
        <f>PXIL!K89</f>
        <v>0</v>
      </c>
      <c r="AJ89" s="75">
        <f>PXIL!Q89</f>
        <v>0</v>
      </c>
      <c r="AK89" s="75">
        <f>RTM_IEX!K89</f>
        <v>19.3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2.100998336106489</v>
      </c>
      <c r="F90">
        <f>GT_Spot!S90</f>
        <v>0</v>
      </c>
      <c r="G90">
        <f>PPCL_NG!S90</f>
        <v>-0.15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0.92067919999999992</v>
      </c>
      <c r="O90">
        <f>NDMC_ISGS_exbus!BB90</f>
        <v>85.048725340189179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0.9734792899941036</v>
      </c>
      <c r="AD90">
        <f t="shared" si="4"/>
        <v>109.34783558111661</v>
      </c>
      <c r="AE90">
        <f>'IDT-1'!E90</f>
        <v>0</v>
      </c>
      <c r="AF90" s="26"/>
      <c r="AG90">
        <f t="shared" si="5"/>
        <v>109.34783558111661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2.100998336106489</v>
      </c>
      <c r="F91">
        <f>GT_Spot!S91</f>
        <v>0</v>
      </c>
      <c r="G91">
        <f>PPCL_NG!S91</f>
        <v>-0.15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0.92149359999999969</v>
      </c>
      <c r="O91">
        <f>NDMC_ISGS_exbus!BB91</f>
        <v>84.614224863189179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0.96966285251650353</v>
      </c>
      <c r="AD91">
        <f t="shared" si="4"/>
        <v>108.9179659415942</v>
      </c>
      <c r="AE91">
        <f>'IDT-1'!E91</f>
        <v>0</v>
      </c>
      <c r="AF91" s="26"/>
      <c r="AG91">
        <f t="shared" si="5"/>
        <v>108.9179659415942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2.100998336106489</v>
      </c>
      <c r="F92">
        <f>GT_Spot!S92</f>
        <v>0</v>
      </c>
      <c r="G92">
        <f>PPCL_NG!S92</f>
        <v>-0.15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0.89034279999999988</v>
      </c>
      <c r="O92">
        <f>NDMC_ISGS_exbus!BB92</f>
        <v>84.014268053589191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0.96410910555202367</v>
      </c>
      <c r="AD92">
        <f t="shared" si="4"/>
        <v>108.29241207895869</v>
      </c>
      <c r="AE92">
        <f>'IDT-1'!E92</f>
        <v>0</v>
      </c>
      <c r="AF92" s="26"/>
      <c r="AG92">
        <f t="shared" si="5"/>
        <v>108.29241207895869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2.100998336106489</v>
      </c>
      <c r="F93">
        <f>GT_Spot!S93</f>
        <v>0</v>
      </c>
      <c r="G93">
        <f>PPCL_NG!S93</f>
        <v>-0.15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0.91864319999999977</v>
      </c>
      <c r="O93">
        <f>NDMC_ISGS_exbus!BB93</f>
        <v>82.916403023289178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0.95469693680538348</v>
      </c>
      <c r="AD93">
        <f t="shared" si="4"/>
        <v>107.23225961740533</v>
      </c>
      <c r="AE93">
        <f>'IDT-1'!E93</f>
        <v>0</v>
      </c>
      <c r="AF93" s="26"/>
      <c r="AG93">
        <f t="shared" si="5"/>
        <v>107.23225961740533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2.100998336106489</v>
      </c>
      <c r="F94">
        <f>GT_Spot!S94</f>
        <v>0</v>
      </c>
      <c r="G94">
        <f>PPCL_NG!S94</f>
        <v>-0.15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0.92149359999999969</v>
      </c>
      <c r="O94">
        <f>NDMC_ISGS_exbus!BB94</f>
        <v>82.686720023289183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0.95270080992538353</v>
      </c>
      <c r="AD94">
        <f t="shared" si="4"/>
        <v>107.00742314428533</v>
      </c>
      <c r="AE94">
        <f>'IDT-1'!E94</f>
        <v>0</v>
      </c>
      <c r="AF94" s="26"/>
      <c r="AG94">
        <f t="shared" si="5"/>
        <v>107.00742314428533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2.100998336106489</v>
      </c>
      <c r="F95">
        <f>GT_Spot!S95</f>
        <v>0</v>
      </c>
      <c r="G95">
        <f>PPCL_NG!S95</f>
        <v>-0.15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0.94103919999999974</v>
      </c>
      <c r="O95">
        <f>NDMC_ISGS_exbus!BB95</f>
        <v>82.422055548349462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1.0354637638259141</v>
      </c>
      <c r="AD95">
        <f t="shared" si="4"/>
        <v>116.32954131544508</v>
      </c>
      <c r="AE95">
        <f>'IDT-1'!E95</f>
        <v>0</v>
      </c>
      <c r="AF95" s="26"/>
      <c r="AG95">
        <f t="shared" si="5"/>
        <v>116.32954131544508</v>
      </c>
      <c r="AI95" s="75">
        <f>PXIL!K95</f>
        <v>0</v>
      </c>
      <c r="AJ95" s="75">
        <f>PXIL!Q95</f>
        <v>0</v>
      </c>
      <c r="AK95" s="75">
        <f>RTM_IEX!K95</f>
        <v>9.65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2.100998336106489</v>
      </c>
      <c r="F96">
        <f>GT_Spot!S96</f>
        <v>0</v>
      </c>
      <c r="G96">
        <f>PPCL_NG!S96</f>
        <v>-0.15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0.9361527999999999</v>
      </c>
      <c r="O96">
        <f>NDMC_ISGS_exbus!BB96</f>
        <v>81.126601518049469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0.93910076803927423</v>
      </c>
      <c r="AD96">
        <f t="shared" si="4"/>
        <v>105.47556388093173</v>
      </c>
      <c r="AE96">
        <f>'IDT-1'!E96</f>
        <v>0</v>
      </c>
      <c r="AF96" s="26"/>
      <c r="AG96">
        <f t="shared" si="5"/>
        <v>105.47556388093173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2.100998336106489</v>
      </c>
      <c r="F97">
        <f>GT_Spot!S97</f>
        <v>0</v>
      </c>
      <c r="G97">
        <f>PPCL_NG!S97</f>
        <v>-0.15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0.90296599999999971</v>
      </c>
      <c r="O97">
        <f>NDMC_ISGS_exbus!BB97</f>
        <v>80.418195797249453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0.93257475385623412</v>
      </c>
      <c r="AD97">
        <f t="shared" si="4"/>
        <v>104.74049737431476</v>
      </c>
      <c r="AE97">
        <f>'IDT-1'!E97</f>
        <v>0</v>
      </c>
      <c r="AF97" s="26"/>
      <c r="AG97">
        <f t="shared" si="5"/>
        <v>104.74049737431476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2.100998336106489</v>
      </c>
      <c r="F98">
        <f>GT_Spot!S98</f>
        <v>0</v>
      </c>
      <c r="G98">
        <f>PPCL_NG!S98</f>
        <v>-0.15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0.88545639999999992</v>
      </c>
      <c r="O98">
        <f>NDMC_ISGS_exbus!BB98</f>
        <v>79.531906580449487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0.92462132426839427</v>
      </c>
      <c r="AD98">
        <f t="shared" si="4"/>
        <v>103.84465198710262</v>
      </c>
      <c r="AE98">
        <f>'IDT-1'!E98</f>
        <v>0</v>
      </c>
      <c r="AF98" s="26"/>
      <c r="AG98">
        <f t="shared" si="5"/>
        <v>103.84465198710262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4.9936545603430998E-2</v>
      </c>
      <c r="F99">
        <f t="shared" si="6"/>
        <v>0</v>
      </c>
      <c r="G99">
        <f t="shared" si="6"/>
        <v>-3.600000000000006E-3</v>
      </c>
      <c r="H99">
        <f t="shared" si="6"/>
        <v>0</v>
      </c>
      <c r="I99">
        <f t="shared" si="6"/>
        <v>0.46171019357470261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2.1316970900000003E-2</v>
      </c>
      <c r="O99">
        <f t="shared" si="6"/>
        <v>1.9923180387517632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2.3039999999999967E-2</v>
      </c>
      <c r="AB99" s="117">
        <f t="shared" si="6"/>
        <v>0</v>
      </c>
      <c r="AC99">
        <f t="shared" si="6"/>
        <v>2.9101708343698244E-2</v>
      </c>
      <c r="AD99">
        <f t="shared" si="6"/>
        <v>3.1652125404861979</v>
      </c>
      <c r="AE99">
        <f t="shared" si="6"/>
        <v>0</v>
      </c>
      <c r="AG99">
        <f t="shared" si="6"/>
        <v>3.1652125404861979</v>
      </c>
      <c r="AI99">
        <f t="shared" si="6"/>
        <v>0</v>
      </c>
      <c r="AJ99">
        <f t="shared" si="6"/>
        <v>0</v>
      </c>
      <c r="AK99">
        <f t="shared" si="6"/>
        <v>0.28061499999999995</v>
      </c>
      <c r="AL99">
        <f t="shared" si="6"/>
        <v>-5.2499999999999998E-2</v>
      </c>
      <c r="AM99">
        <f t="shared" si="6"/>
        <v>0</v>
      </c>
      <c r="AN99">
        <f t="shared" si="6"/>
        <v>0</v>
      </c>
      <c r="AO99">
        <f t="shared" si="6"/>
        <v>0.37971749999999993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44865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-0.03</v>
      </c>
      <c r="H3">
        <f>PPCL_Spot!R3</f>
        <v>0</v>
      </c>
      <c r="I3">
        <f>Bawana_NG!R3</f>
        <v>5.1030044905328458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4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1.93</v>
      </c>
      <c r="AB3" s="117">
        <f>-STOA!R3</f>
        <v>0</v>
      </c>
      <c r="AC3">
        <f>SUMIF(B3:AB3,"&gt;0")*$AC$2-SUMIF(B3:AB3,"&lt;0")*($AC$2/(1-$AC$2))+SUMIF(AI3:AR3,"&gt;0")*$AC$2-SUMIF(AI3:AR3,"&lt;0")*($AC$2/(1-$AC$2))</f>
        <v>0.11011678334235492</v>
      </c>
      <c r="AD3">
        <f>SUM(B3:AB3,AI3:AR3)-AC3</f>
        <v>12.34288770719049</v>
      </c>
      <c r="AE3">
        <f>'IDT-1'!D3</f>
        <v>0</v>
      </c>
      <c r="AF3" s="26"/>
      <c r="AG3">
        <f>SUM(AD3:AF3)</f>
        <v>12.34288770719049</v>
      </c>
      <c r="AI3" s="75">
        <f>PXIL!L3</f>
        <v>0</v>
      </c>
      <c r="AJ3" s="75">
        <f>PXIL!R3</f>
        <v>0</v>
      </c>
      <c r="AK3" s="75">
        <f>RTM_IEX!L3</f>
        <v>1.45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-0.03</v>
      </c>
      <c r="H4">
        <f>PPCL_Spot!R4</f>
        <v>0</v>
      </c>
      <c r="I4">
        <f>Bawana_NG!R4</f>
        <v>5.1030044905328458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4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1.93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0.11011678334235492</v>
      </c>
      <c r="AD4">
        <f t="shared" ref="AD4:AD67" si="1">SUM(B4:AB4,AI4:AR4)-AC4</f>
        <v>12.34288770719049</v>
      </c>
      <c r="AE4">
        <f>'IDT-1'!D4</f>
        <v>0</v>
      </c>
      <c r="AF4" s="26"/>
      <c r="AG4">
        <f t="shared" ref="AG4:AG67" si="2">SUM(AD4:AF4)</f>
        <v>12.34288770719049</v>
      </c>
      <c r="AI4" s="75">
        <f>PXIL!L4</f>
        <v>0</v>
      </c>
      <c r="AJ4" s="75">
        <f>PXIL!R4</f>
        <v>0</v>
      </c>
      <c r="AK4" s="75">
        <f>RTM_IEX!L4</f>
        <v>1.45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-0.03</v>
      </c>
      <c r="H5">
        <f>PPCL_Spot!R5</f>
        <v>0</v>
      </c>
      <c r="I5">
        <f>Bawana_NG!R5</f>
        <v>5.1030044905328458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4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1.93</v>
      </c>
      <c r="AB5" s="117">
        <f>-STOA!R5</f>
        <v>0</v>
      </c>
      <c r="AC5">
        <f t="shared" si="0"/>
        <v>0.11011678334235492</v>
      </c>
      <c r="AD5">
        <f t="shared" si="1"/>
        <v>12.34288770719049</v>
      </c>
      <c r="AE5">
        <f>'IDT-1'!D5</f>
        <v>0</v>
      </c>
      <c r="AF5" s="26"/>
      <c r="AG5">
        <f t="shared" si="2"/>
        <v>12.34288770719049</v>
      </c>
      <c r="AI5" s="75">
        <f>PXIL!L5</f>
        <v>0</v>
      </c>
      <c r="AJ5" s="75">
        <f>PXIL!R5</f>
        <v>0</v>
      </c>
      <c r="AK5" s="75">
        <f>RTM_IEX!L5</f>
        <v>1.45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-0.03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4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1.93</v>
      </c>
      <c r="AB6" s="117">
        <f>-STOA!R6</f>
        <v>0</v>
      </c>
      <c r="AC6">
        <f t="shared" si="0"/>
        <v>0.1032283807684</v>
      </c>
      <c r="AD6">
        <f t="shared" si="1"/>
        <v>11.567003089996842</v>
      </c>
      <c r="AE6">
        <f>'IDT-1'!D6</f>
        <v>0</v>
      </c>
      <c r="AF6" s="26"/>
      <c r="AG6">
        <f t="shared" si="2"/>
        <v>11.567003089996842</v>
      </c>
      <c r="AI6" s="75">
        <f>PXIL!L6</f>
        <v>0</v>
      </c>
      <c r="AJ6" s="75">
        <f>PXIL!R6</f>
        <v>0</v>
      </c>
      <c r="AK6" s="75">
        <f>RTM_IEX!L6</f>
        <v>0.77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-0.03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4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1.93</v>
      </c>
      <c r="AB7" s="117">
        <f>-STOA!R7</f>
        <v>0</v>
      </c>
      <c r="AC7">
        <f t="shared" si="0"/>
        <v>0.14740438076840001</v>
      </c>
      <c r="AD7">
        <f t="shared" si="1"/>
        <v>16.542827089996841</v>
      </c>
      <c r="AE7">
        <f>'IDT-1'!D7</f>
        <v>0</v>
      </c>
      <c r="AF7" s="26"/>
      <c r="AG7">
        <f t="shared" si="2"/>
        <v>16.542827089996841</v>
      </c>
      <c r="AI7" s="75">
        <f>PXIL!L7</f>
        <v>0</v>
      </c>
      <c r="AJ7" s="75">
        <f>PXIL!R7</f>
        <v>0</v>
      </c>
      <c r="AK7" s="75">
        <f>RTM_IEX!L7</f>
        <v>5.79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-0.03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4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1.93</v>
      </c>
      <c r="AB8" s="117">
        <f>-STOA!R8</f>
        <v>0</v>
      </c>
      <c r="AC8">
        <f t="shared" si="0"/>
        <v>9.6452380768400001E-2</v>
      </c>
      <c r="AD8">
        <f t="shared" si="1"/>
        <v>10.803779089996842</v>
      </c>
      <c r="AE8">
        <f>'IDT-1'!D8</f>
        <v>0</v>
      </c>
      <c r="AF8" s="26"/>
      <c r="AG8">
        <f t="shared" si="2"/>
        <v>10.803779089996842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-0.03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4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1.93</v>
      </c>
      <c r="AB9" s="117">
        <f>-STOA!R9</f>
        <v>0</v>
      </c>
      <c r="AC9">
        <f t="shared" si="0"/>
        <v>0.1134363807684</v>
      </c>
      <c r="AD9">
        <f t="shared" si="1"/>
        <v>12.716795089996841</v>
      </c>
      <c r="AE9">
        <f>'IDT-1'!D9</f>
        <v>0</v>
      </c>
      <c r="AF9" s="26"/>
      <c r="AG9">
        <f t="shared" si="2"/>
        <v>12.716795089996841</v>
      </c>
      <c r="AI9" s="75">
        <f>PXIL!L9</f>
        <v>0</v>
      </c>
      <c r="AJ9" s="75">
        <f>PXIL!R9</f>
        <v>0</v>
      </c>
      <c r="AK9" s="75">
        <f>RTM_IEX!L9</f>
        <v>1.93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-0.03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4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1.93</v>
      </c>
      <c r="AB10" s="117">
        <f>-STOA!R10</f>
        <v>0</v>
      </c>
      <c r="AC10">
        <f t="shared" si="0"/>
        <v>0.1134363807684</v>
      </c>
      <c r="AD10">
        <f t="shared" si="1"/>
        <v>12.716795089996841</v>
      </c>
      <c r="AE10">
        <f>'IDT-1'!D10</f>
        <v>0</v>
      </c>
      <c r="AF10" s="26"/>
      <c r="AG10">
        <f t="shared" si="2"/>
        <v>12.716795089996841</v>
      </c>
      <c r="AI10" s="75">
        <f>PXIL!L10</f>
        <v>0</v>
      </c>
      <c r="AJ10" s="75">
        <f>PXIL!R10</f>
        <v>0</v>
      </c>
      <c r="AK10" s="75">
        <f>RTM_IEX!L10</f>
        <v>1.93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-0.03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4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1.93</v>
      </c>
      <c r="AB11" s="117">
        <f>-STOA!R11</f>
        <v>0</v>
      </c>
      <c r="AC11">
        <f t="shared" si="0"/>
        <v>0.10921238076840001</v>
      </c>
      <c r="AD11">
        <f t="shared" si="1"/>
        <v>12.241019089996842</v>
      </c>
      <c r="AE11">
        <f>'IDT-1'!D11</f>
        <v>0</v>
      </c>
      <c r="AF11" s="26"/>
      <c r="AG11">
        <f t="shared" si="2"/>
        <v>12.241019089996842</v>
      </c>
      <c r="AI11" s="75">
        <f>PXIL!L11</f>
        <v>0</v>
      </c>
      <c r="AJ11" s="75">
        <f>PXIL!R11</f>
        <v>0</v>
      </c>
      <c r="AK11" s="75">
        <f>RTM_IEX!L11</f>
        <v>1.45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-0.03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4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1.93</v>
      </c>
      <c r="AB12" s="117">
        <f>-STOA!R12</f>
        <v>0</v>
      </c>
      <c r="AC12">
        <f t="shared" si="0"/>
        <v>0.1049883807684</v>
      </c>
      <c r="AD12">
        <f t="shared" si="1"/>
        <v>11.765243089996842</v>
      </c>
      <c r="AE12">
        <f>'IDT-1'!D12</f>
        <v>0</v>
      </c>
      <c r="AF12" s="26"/>
      <c r="AG12">
        <f t="shared" si="2"/>
        <v>11.765243089996842</v>
      </c>
      <c r="AI12" s="75">
        <f>PXIL!L12</f>
        <v>0</v>
      </c>
      <c r="AJ12" s="75">
        <f>PXIL!R12</f>
        <v>0</v>
      </c>
      <c r="AK12" s="75">
        <f>RTM_IEX!L12</f>
        <v>0.97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-0.03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4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1.93</v>
      </c>
      <c r="AB13" s="117">
        <f>-STOA!R13</f>
        <v>0</v>
      </c>
      <c r="AC13">
        <f t="shared" si="0"/>
        <v>0.14740438076840001</v>
      </c>
      <c r="AD13">
        <f t="shared" si="1"/>
        <v>16.542827089996841</v>
      </c>
      <c r="AE13">
        <f>'IDT-1'!D13</f>
        <v>0</v>
      </c>
      <c r="AF13" s="26"/>
      <c r="AG13">
        <f t="shared" si="2"/>
        <v>16.542827089996841</v>
      </c>
      <c r="AI13" s="75">
        <f>PXIL!L13</f>
        <v>0</v>
      </c>
      <c r="AJ13" s="75">
        <f>PXIL!R13</f>
        <v>0</v>
      </c>
      <c r="AK13" s="75">
        <f>RTM_IEX!L13</f>
        <v>5.79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-0.03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4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1.93</v>
      </c>
      <c r="AB14" s="117">
        <f>-STOA!R14</f>
        <v>0</v>
      </c>
      <c r="AC14">
        <f t="shared" si="0"/>
        <v>9.6452380768400001E-2</v>
      </c>
      <c r="AD14">
        <f t="shared" si="1"/>
        <v>10.803779089996842</v>
      </c>
      <c r="AE14">
        <f>'IDT-1'!D14</f>
        <v>0</v>
      </c>
      <c r="AF14" s="26"/>
      <c r="AG14">
        <f t="shared" si="2"/>
        <v>10.803779089996842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-0.03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4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1.93</v>
      </c>
      <c r="AB15" s="117">
        <f>-STOA!R15</f>
        <v>0</v>
      </c>
      <c r="AC15">
        <f t="shared" si="0"/>
        <v>0.10921238076840001</v>
      </c>
      <c r="AD15">
        <f t="shared" si="1"/>
        <v>12.241019089996842</v>
      </c>
      <c r="AE15">
        <f>'IDT-1'!D15</f>
        <v>0</v>
      </c>
      <c r="AF15" s="26"/>
      <c r="AG15">
        <f t="shared" si="2"/>
        <v>12.241019089996842</v>
      </c>
      <c r="AI15" s="75">
        <f>PXIL!L15</f>
        <v>0</v>
      </c>
      <c r="AJ15" s="75">
        <f>PXIL!R15</f>
        <v>0</v>
      </c>
      <c r="AK15" s="75">
        <f>RTM_IEX!L15</f>
        <v>1.45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-0.03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4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1.93</v>
      </c>
      <c r="AB16" s="117">
        <f>-STOA!R16</f>
        <v>0</v>
      </c>
      <c r="AC16">
        <f t="shared" si="0"/>
        <v>0.10921238076840001</v>
      </c>
      <c r="AD16">
        <f t="shared" si="1"/>
        <v>12.241019089996842</v>
      </c>
      <c r="AE16">
        <f>'IDT-1'!D16</f>
        <v>0</v>
      </c>
      <c r="AF16" s="26"/>
      <c r="AG16">
        <f t="shared" si="2"/>
        <v>12.241019089996842</v>
      </c>
      <c r="AI16" s="75">
        <f>PXIL!L16</f>
        <v>0</v>
      </c>
      <c r="AJ16" s="75">
        <f>PXIL!R16</f>
        <v>0</v>
      </c>
      <c r="AK16" s="75">
        <f>RTM_IEX!L16</f>
        <v>1.45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-0.03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4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1.93</v>
      </c>
      <c r="AB17" s="117">
        <f>-STOA!R17</f>
        <v>0</v>
      </c>
      <c r="AC17">
        <f t="shared" si="0"/>
        <v>0.10921238076840001</v>
      </c>
      <c r="AD17">
        <f t="shared" si="1"/>
        <v>12.241019089996842</v>
      </c>
      <c r="AE17">
        <f>'IDT-1'!D17</f>
        <v>0</v>
      </c>
      <c r="AF17" s="26"/>
      <c r="AG17">
        <f t="shared" si="2"/>
        <v>12.241019089996842</v>
      </c>
      <c r="AI17" s="75">
        <f>PXIL!L17</f>
        <v>0</v>
      </c>
      <c r="AJ17" s="75">
        <f>PXIL!R17</f>
        <v>0</v>
      </c>
      <c r="AK17" s="75">
        <f>RTM_IEX!L17</f>
        <v>1.45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-0.03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4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1.93</v>
      </c>
      <c r="AB18" s="117">
        <f>-STOA!R18</f>
        <v>0</v>
      </c>
      <c r="AC18">
        <f t="shared" si="0"/>
        <v>0.1032283807684</v>
      </c>
      <c r="AD18">
        <f t="shared" si="1"/>
        <v>11.567003089996842</v>
      </c>
      <c r="AE18">
        <f>'IDT-1'!D18</f>
        <v>0</v>
      </c>
      <c r="AF18" s="26"/>
      <c r="AG18">
        <f t="shared" si="2"/>
        <v>11.567003089996842</v>
      </c>
      <c r="AI18" s="75">
        <f>PXIL!L18</f>
        <v>0</v>
      </c>
      <c r="AJ18" s="75">
        <f>PXIL!R18</f>
        <v>0</v>
      </c>
      <c r="AK18" s="75">
        <f>RTM_IEX!L18</f>
        <v>0.77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-0.03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4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1.93</v>
      </c>
      <c r="AB19" s="117">
        <f>-STOA!R19</f>
        <v>0</v>
      </c>
      <c r="AC19">
        <f t="shared" si="0"/>
        <v>0.15162838076840002</v>
      </c>
      <c r="AD19">
        <f t="shared" si="1"/>
        <v>17.018603089996841</v>
      </c>
      <c r="AE19">
        <f>'IDT-1'!D19</f>
        <v>0</v>
      </c>
      <c r="AF19" s="26"/>
      <c r="AG19">
        <f t="shared" si="2"/>
        <v>17.018603089996841</v>
      </c>
      <c r="AI19" s="75">
        <f>PXIL!L19</f>
        <v>0</v>
      </c>
      <c r="AJ19" s="75">
        <f>PXIL!R19</f>
        <v>0</v>
      </c>
      <c r="AK19" s="75">
        <f>RTM_IEX!L19</f>
        <v>6.27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-0.03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4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1.93</v>
      </c>
      <c r="AB20" s="117">
        <f>-STOA!R20</f>
        <v>0</v>
      </c>
      <c r="AC20">
        <f t="shared" si="0"/>
        <v>9.6452380768400001E-2</v>
      </c>
      <c r="AD20">
        <f t="shared" si="1"/>
        <v>10.803779089996842</v>
      </c>
      <c r="AE20">
        <f>'IDT-1'!D20</f>
        <v>0</v>
      </c>
      <c r="AF20" s="26"/>
      <c r="AG20">
        <f t="shared" si="2"/>
        <v>10.803779089996842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-0.03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4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1.93</v>
      </c>
      <c r="AB21" s="117">
        <f>-STOA!R21</f>
        <v>0</v>
      </c>
      <c r="AC21">
        <f t="shared" si="0"/>
        <v>0.1134363807684</v>
      </c>
      <c r="AD21">
        <f t="shared" si="1"/>
        <v>12.716795089996841</v>
      </c>
      <c r="AE21">
        <f>'IDT-1'!D21</f>
        <v>0</v>
      </c>
      <c r="AF21" s="26"/>
      <c r="AG21">
        <f t="shared" si="2"/>
        <v>12.716795089996841</v>
      </c>
      <c r="AI21" s="75">
        <f>PXIL!L21</f>
        <v>0</v>
      </c>
      <c r="AJ21" s="75">
        <f>PXIL!R21</f>
        <v>0</v>
      </c>
      <c r="AK21" s="75">
        <f>RTM_IEX!L21</f>
        <v>1.93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-0.03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4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1.93</v>
      </c>
      <c r="AB22" s="117">
        <f>-STOA!R22</f>
        <v>0</v>
      </c>
      <c r="AC22">
        <f t="shared" si="0"/>
        <v>0.12619638076840001</v>
      </c>
      <c r="AD22">
        <f t="shared" si="1"/>
        <v>14.154035089996841</v>
      </c>
      <c r="AE22">
        <f>'IDT-1'!D22</f>
        <v>0</v>
      </c>
      <c r="AF22" s="26"/>
      <c r="AG22">
        <f t="shared" si="2"/>
        <v>14.154035089996841</v>
      </c>
      <c r="AI22" s="75">
        <f>PXIL!L22</f>
        <v>0</v>
      </c>
      <c r="AJ22" s="75">
        <f>PXIL!R22</f>
        <v>0</v>
      </c>
      <c r="AK22" s="75">
        <f>RTM_IEX!L22</f>
        <v>3.38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-0.03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4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6.76</v>
      </c>
      <c r="AB23" s="117">
        <f>-STOA!R23</f>
        <v>0</v>
      </c>
      <c r="AC23">
        <f t="shared" si="0"/>
        <v>0.14749238076840002</v>
      </c>
      <c r="AD23">
        <f t="shared" si="1"/>
        <v>16.552739089996841</v>
      </c>
      <c r="AE23">
        <f>'IDT-1'!D23</f>
        <v>0</v>
      </c>
      <c r="AF23" s="26"/>
      <c r="AG23">
        <f t="shared" si="2"/>
        <v>16.552739089996841</v>
      </c>
      <c r="AI23" s="75">
        <f>PXIL!L23</f>
        <v>0</v>
      </c>
      <c r="AJ23" s="75">
        <f>PXIL!R23</f>
        <v>0</v>
      </c>
      <c r="AK23" s="75">
        <f>RTM_IEX!L23</f>
        <v>0.97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-0.03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4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6.76</v>
      </c>
      <c r="AB24" s="117">
        <f>-STOA!R24</f>
        <v>0</v>
      </c>
      <c r="AC24">
        <f t="shared" si="0"/>
        <v>0.14749238076840002</v>
      </c>
      <c r="AD24">
        <f t="shared" si="1"/>
        <v>16.552739089996841</v>
      </c>
      <c r="AE24">
        <f>'IDT-1'!D24</f>
        <v>0</v>
      </c>
      <c r="AF24" s="26"/>
      <c r="AG24">
        <f t="shared" si="2"/>
        <v>16.552739089996841</v>
      </c>
      <c r="AI24" s="75">
        <f>PXIL!L24</f>
        <v>0</v>
      </c>
      <c r="AJ24" s="75">
        <f>PXIL!R24</f>
        <v>0</v>
      </c>
      <c r="AK24" s="75">
        <f>RTM_IEX!L24</f>
        <v>0.97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-0.03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4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6.76</v>
      </c>
      <c r="AB25" s="117">
        <f>-STOA!R25</f>
        <v>0</v>
      </c>
      <c r="AC25">
        <f t="shared" si="0"/>
        <v>0.21877238076840005</v>
      </c>
      <c r="AD25">
        <f t="shared" si="1"/>
        <v>24.581459089996841</v>
      </c>
      <c r="AE25">
        <f>'IDT-1'!D25</f>
        <v>0</v>
      </c>
      <c r="AF25" s="26"/>
      <c r="AG25">
        <f t="shared" si="2"/>
        <v>24.581459089996841</v>
      </c>
      <c r="AI25" s="75">
        <f>PXIL!L25</f>
        <v>0</v>
      </c>
      <c r="AJ25" s="75">
        <f>PXIL!R25</f>
        <v>0</v>
      </c>
      <c r="AK25" s="75">
        <f>RTM_IEX!L25</f>
        <v>9.07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-0.03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4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6.76</v>
      </c>
      <c r="AB26" s="117">
        <f>-STOA!R26</f>
        <v>0</v>
      </c>
      <c r="AC26">
        <f t="shared" si="0"/>
        <v>0.16271638076840003</v>
      </c>
      <c r="AD26">
        <f t="shared" si="1"/>
        <v>18.267515089996841</v>
      </c>
      <c r="AE26">
        <f>'IDT-1'!D26</f>
        <v>0</v>
      </c>
      <c r="AF26" s="26"/>
      <c r="AG26">
        <f t="shared" si="2"/>
        <v>18.267515089996841</v>
      </c>
      <c r="AI26" s="75">
        <f>PXIL!L26</f>
        <v>0</v>
      </c>
      <c r="AJ26" s="75">
        <f>PXIL!R26</f>
        <v>0</v>
      </c>
      <c r="AK26" s="75">
        <f>RTM_IEX!L26</f>
        <v>2.7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-0.03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4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6.76</v>
      </c>
      <c r="AB27" s="117">
        <f>-STOA!R27</f>
        <v>0</v>
      </c>
      <c r="AC27">
        <f t="shared" si="0"/>
        <v>0.18990634382566587</v>
      </c>
      <c r="AD27">
        <f t="shared" si="1"/>
        <v>21.330093656174334</v>
      </c>
      <c r="AE27">
        <f>'IDT-1'!D27</f>
        <v>0</v>
      </c>
      <c r="AF27" s="26"/>
      <c r="AG27">
        <f t="shared" si="2"/>
        <v>21.330093656174334</v>
      </c>
      <c r="AI27" s="75">
        <f>PXIL!L27</f>
        <v>0</v>
      </c>
      <c r="AJ27" s="75">
        <f>PXIL!R27</f>
        <v>0</v>
      </c>
      <c r="AK27" s="75">
        <f>RTM_IEX!L27</f>
        <v>5.79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-0.03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4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6.76</v>
      </c>
      <c r="AB28" s="117">
        <f>-STOA!R28</f>
        <v>0</v>
      </c>
      <c r="AC28">
        <f t="shared" si="0"/>
        <v>0.18990634382566587</v>
      </c>
      <c r="AD28">
        <f t="shared" si="1"/>
        <v>21.330093656174334</v>
      </c>
      <c r="AE28">
        <f>'IDT-1'!D28</f>
        <v>0</v>
      </c>
      <c r="AF28" s="26"/>
      <c r="AG28">
        <f t="shared" si="2"/>
        <v>21.330093656174334</v>
      </c>
      <c r="AI28" s="75">
        <f>PXIL!L28</f>
        <v>0</v>
      </c>
      <c r="AJ28" s="75">
        <f>PXIL!R28</f>
        <v>0</v>
      </c>
      <c r="AK28" s="75">
        <f>RTM_IEX!L28</f>
        <v>5.79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-0.03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4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6.76</v>
      </c>
      <c r="AB29" s="117">
        <f>-STOA!R29</f>
        <v>0</v>
      </c>
      <c r="AC29">
        <f t="shared" si="0"/>
        <v>0.19844234382566589</v>
      </c>
      <c r="AD29">
        <f t="shared" si="1"/>
        <v>22.291557656174334</v>
      </c>
      <c r="AE29">
        <f>'IDT-1'!D29</f>
        <v>0</v>
      </c>
      <c r="AF29" s="26"/>
      <c r="AG29">
        <f t="shared" si="2"/>
        <v>22.291557656174334</v>
      </c>
      <c r="AI29" s="75">
        <f>PXIL!L29</f>
        <v>0</v>
      </c>
      <c r="AJ29" s="75">
        <f>PXIL!R29</f>
        <v>0</v>
      </c>
      <c r="AK29" s="75">
        <f>RTM_IEX!L29</f>
        <v>6.76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-0.03</v>
      </c>
      <c r="H30">
        <f>PPCL_Spot!R30</f>
        <v>0</v>
      </c>
      <c r="I30">
        <f>Bawana_NG!R30</f>
        <v>4.9997648718551613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4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6.76</v>
      </c>
      <c r="AB30" s="117">
        <f>-STOA!R30</f>
        <v>0</v>
      </c>
      <c r="AC30">
        <f t="shared" si="0"/>
        <v>0.13895227469799129</v>
      </c>
      <c r="AD30">
        <f t="shared" si="1"/>
        <v>15.59081259715717</v>
      </c>
      <c r="AE30">
        <f>'IDT-1'!D30</f>
        <v>0</v>
      </c>
      <c r="AF30" s="26"/>
      <c r="AG30">
        <f t="shared" si="2"/>
        <v>15.59081259715717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-0.03</v>
      </c>
      <c r="H31">
        <f>PPCL_Spot!R31</f>
        <v>0</v>
      </c>
      <c r="I31">
        <f>Bawana_NG!R31</f>
        <v>4.9997648718551613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4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6.76</v>
      </c>
      <c r="AB31" s="117">
        <f>-STOA!R31</f>
        <v>0</v>
      </c>
      <c r="AC31">
        <f t="shared" si="0"/>
        <v>0.24508027469799132</v>
      </c>
      <c r="AD31">
        <f t="shared" si="1"/>
        <v>27.544684597157172</v>
      </c>
      <c r="AE31">
        <f>'IDT-1'!D31</f>
        <v>0</v>
      </c>
      <c r="AF31" s="26"/>
      <c r="AG31">
        <f t="shared" si="2"/>
        <v>27.544684597157172</v>
      </c>
      <c r="AI31" s="75">
        <f>PXIL!L31</f>
        <v>0</v>
      </c>
      <c r="AJ31" s="75">
        <f>PXIL!R31</f>
        <v>0</v>
      </c>
      <c r="AK31" s="75">
        <f>RTM_IEX!L31</f>
        <v>12.06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-0.03</v>
      </c>
      <c r="H32">
        <f>PPCL_Spot!R32</f>
        <v>0</v>
      </c>
      <c r="I32">
        <f>Bawana_NG!R32</f>
        <v>4.9997648718551613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4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6.76</v>
      </c>
      <c r="AB32" s="117">
        <f>-STOA!R32</f>
        <v>0</v>
      </c>
      <c r="AC32">
        <f t="shared" si="0"/>
        <v>0.13895227469799129</v>
      </c>
      <c r="AD32">
        <f t="shared" si="1"/>
        <v>15.59081259715717</v>
      </c>
      <c r="AE32">
        <f>'IDT-1'!D32</f>
        <v>0</v>
      </c>
      <c r="AF32" s="26"/>
      <c r="AG32">
        <f t="shared" si="2"/>
        <v>15.59081259715717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-0.03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4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6.76</v>
      </c>
      <c r="AB33" s="117">
        <f>-STOA!R33</f>
        <v>0</v>
      </c>
      <c r="AC33">
        <f t="shared" si="0"/>
        <v>0.13895434382566588</v>
      </c>
      <c r="AD33">
        <f t="shared" si="1"/>
        <v>15.591045656174332</v>
      </c>
      <c r="AE33">
        <f>'IDT-1'!D33</f>
        <v>0</v>
      </c>
      <c r="AF33" s="26"/>
      <c r="AG33">
        <f t="shared" si="2"/>
        <v>15.591045656174332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-0.03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4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6.76</v>
      </c>
      <c r="AB34" s="117">
        <f>-STOA!R34</f>
        <v>0</v>
      </c>
      <c r="AC34">
        <f t="shared" si="0"/>
        <v>0.20689034382566587</v>
      </c>
      <c r="AD34">
        <f t="shared" si="1"/>
        <v>23.243109656174333</v>
      </c>
      <c r="AE34">
        <f>'IDT-1'!D34</f>
        <v>0</v>
      </c>
      <c r="AF34" s="26"/>
      <c r="AG34">
        <f t="shared" si="2"/>
        <v>23.243109656174333</v>
      </c>
      <c r="AI34" s="75">
        <f>PXIL!L34</f>
        <v>0</v>
      </c>
      <c r="AJ34" s="75">
        <f>PXIL!R34</f>
        <v>0</v>
      </c>
      <c r="AK34" s="75">
        <f>RTM_IEX!L34</f>
        <v>7.72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-0.03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4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6.76</v>
      </c>
      <c r="AB35" s="117">
        <f>-STOA!R35</f>
        <v>0</v>
      </c>
      <c r="AC35">
        <f t="shared" si="0"/>
        <v>0.20689034382566587</v>
      </c>
      <c r="AD35">
        <f t="shared" si="1"/>
        <v>23.243109656174333</v>
      </c>
      <c r="AE35">
        <f>'IDT-1'!D35</f>
        <v>0</v>
      </c>
      <c r="AF35" s="26"/>
      <c r="AG35">
        <f t="shared" si="2"/>
        <v>23.243109656174333</v>
      </c>
      <c r="AI35" s="75">
        <f>PXIL!L35</f>
        <v>0</v>
      </c>
      <c r="AJ35" s="75">
        <f>PXIL!R35</f>
        <v>0</v>
      </c>
      <c r="AK35" s="75">
        <f>RTM_IEX!L35</f>
        <v>7.72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-0.03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4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6.76</v>
      </c>
      <c r="AB36" s="117">
        <f>-STOA!R36</f>
        <v>0</v>
      </c>
      <c r="AC36">
        <f t="shared" si="0"/>
        <v>0.19668234382566588</v>
      </c>
      <c r="AD36">
        <f t="shared" si="1"/>
        <v>22.093317656174332</v>
      </c>
      <c r="AE36">
        <f>'IDT-1'!D36</f>
        <v>0</v>
      </c>
      <c r="AF36" s="26"/>
      <c r="AG36">
        <f t="shared" si="2"/>
        <v>22.093317656174332</v>
      </c>
      <c r="AI36" s="75">
        <f>PXIL!L36</f>
        <v>0</v>
      </c>
      <c r="AJ36" s="75">
        <f>PXIL!R36</f>
        <v>0</v>
      </c>
      <c r="AK36" s="75">
        <f>RTM_IEX!L36</f>
        <v>6.56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-0.03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4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6.76</v>
      </c>
      <c r="AB37" s="117">
        <f>-STOA!R37</f>
        <v>0</v>
      </c>
      <c r="AC37">
        <f t="shared" si="0"/>
        <v>0.2450823438256659</v>
      </c>
      <c r="AD37">
        <f t="shared" si="1"/>
        <v>27.544917656174334</v>
      </c>
      <c r="AE37">
        <f>'IDT-1'!D37</f>
        <v>0</v>
      </c>
      <c r="AF37" s="26"/>
      <c r="AG37">
        <f t="shared" si="2"/>
        <v>27.544917656174334</v>
      </c>
      <c r="AI37" s="75">
        <f>PXIL!L37</f>
        <v>0</v>
      </c>
      <c r="AJ37" s="75">
        <f>PXIL!R37</f>
        <v>0</v>
      </c>
      <c r="AK37" s="75">
        <f>RTM_IEX!L37</f>
        <v>12.06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-0.03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4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6.76</v>
      </c>
      <c r="AB38" s="117">
        <f>-STOA!R38</f>
        <v>0</v>
      </c>
      <c r="AC38">
        <f t="shared" si="0"/>
        <v>0.17714634382566588</v>
      </c>
      <c r="AD38">
        <f t="shared" si="1"/>
        <v>19.892853656174335</v>
      </c>
      <c r="AE38">
        <f>'IDT-1'!D38</f>
        <v>0</v>
      </c>
      <c r="AF38" s="26"/>
      <c r="AG38">
        <f t="shared" si="2"/>
        <v>19.892853656174335</v>
      </c>
      <c r="AI38" s="75">
        <f>PXIL!L38</f>
        <v>0</v>
      </c>
      <c r="AJ38" s="75">
        <f>PXIL!R38</f>
        <v>0</v>
      </c>
      <c r="AK38" s="75">
        <f>RTM_IEX!L38</f>
        <v>4.34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-0.03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4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6.76</v>
      </c>
      <c r="AB39" s="117">
        <f>-STOA!R39</f>
        <v>0</v>
      </c>
      <c r="AC39">
        <f t="shared" si="0"/>
        <v>0.19844234382566589</v>
      </c>
      <c r="AD39">
        <f t="shared" si="1"/>
        <v>22.291557656174334</v>
      </c>
      <c r="AE39">
        <f>'IDT-1'!D39</f>
        <v>0</v>
      </c>
      <c r="AF39" s="26"/>
      <c r="AG39">
        <f t="shared" si="2"/>
        <v>22.291557656174334</v>
      </c>
      <c r="AI39" s="75">
        <f>PXIL!L39</f>
        <v>0</v>
      </c>
      <c r="AJ39" s="75">
        <f>PXIL!R39</f>
        <v>0</v>
      </c>
      <c r="AK39" s="75">
        <f>RTM_IEX!L39</f>
        <v>6.76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-0.03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4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6.76</v>
      </c>
      <c r="AB40" s="117">
        <f>-STOA!R40</f>
        <v>0</v>
      </c>
      <c r="AC40">
        <f t="shared" si="0"/>
        <v>0.19844234382566589</v>
      </c>
      <c r="AD40">
        <f t="shared" si="1"/>
        <v>22.291557656174334</v>
      </c>
      <c r="AE40">
        <f>'IDT-1'!D40</f>
        <v>0</v>
      </c>
      <c r="AF40" s="26"/>
      <c r="AG40">
        <f t="shared" si="2"/>
        <v>22.291557656174334</v>
      </c>
      <c r="AI40" s="75">
        <f>PXIL!L40</f>
        <v>0</v>
      </c>
      <c r="AJ40" s="75">
        <f>PXIL!R40</f>
        <v>0</v>
      </c>
      <c r="AK40" s="75">
        <f>RTM_IEX!L40</f>
        <v>6.76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-0.03</v>
      </c>
      <c r="H41">
        <f>PPCL_Spot!R41</f>
        <v>0</v>
      </c>
      <c r="I41">
        <f>Bawana_NG!R41</f>
        <v>4.9997648718551613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4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6.76</v>
      </c>
      <c r="AB41" s="117">
        <f>-STOA!R41</f>
        <v>0</v>
      </c>
      <c r="AC41">
        <f t="shared" si="0"/>
        <v>0.1984402746979913</v>
      </c>
      <c r="AD41">
        <f t="shared" si="1"/>
        <v>22.291324597157171</v>
      </c>
      <c r="AE41">
        <f>'IDT-1'!D41</f>
        <v>0</v>
      </c>
      <c r="AF41" s="26"/>
      <c r="AG41">
        <f t="shared" si="2"/>
        <v>22.291324597157171</v>
      </c>
      <c r="AI41" s="75">
        <f>PXIL!L41</f>
        <v>0</v>
      </c>
      <c r="AJ41" s="75">
        <f>PXIL!R41</f>
        <v>0</v>
      </c>
      <c r="AK41" s="75">
        <f>RTM_IEX!L41</f>
        <v>6.76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-0.03</v>
      </c>
      <c r="H42">
        <f>PPCL_Spot!R42</f>
        <v>0</v>
      </c>
      <c r="I42">
        <f>Bawana_NG!R42</f>
        <v>4.9997648718551613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4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6.76</v>
      </c>
      <c r="AB42" s="117">
        <f>-STOA!R42</f>
        <v>0</v>
      </c>
      <c r="AC42">
        <f t="shared" si="0"/>
        <v>0.18823227469799128</v>
      </c>
      <c r="AD42">
        <f t="shared" si="1"/>
        <v>21.14153259715717</v>
      </c>
      <c r="AE42">
        <f>'IDT-1'!D42</f>
        <v>0</v>
      </c>
      <c r="AF42" s="26"/>
      <c r="AG42">
        <f t="shared" si="2"/>
        <v>21.14153259715717</v>
      </c>
      <c r="AI42" s="75">
        <f>PXIL!L42</f>
        <v>0</v>
      </c>
      <c r="AJ42" s="75">
        <f>PXIL!R42</f>
        <v>0</v>
      </c>
      <c r="AK42" s="75">
        <f>RTM_IEX!L42</f>
        <v>5.6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-0.03</v>
      </c>
      <c r="H43">
        <f>PPCL_Spot!R43</f>
        <v>0</v>
      </c>
      <c r="I43">
        <f>Bawana_NG!R43</f>
        <v>5.0002314707652422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4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6.76</v>
      </c>
      <c r="AB43" s="117">
        <f>-STOA!R43</f>
        <v>0</v>
      </c>
      <c r="AC43">
        <f t="shared" si="0"/>
        <v>0.23241238076840004</v>
      </c>
      <c r="AD43">
        <f t="shared" si="1"/>
        <v>26.117819089996839</v>
      </c>
      <c r="AE43">
        <f>'IDT-1'!D43</f>
        <v>0</v>
      </c>
      <c r="AF43" s="26"/>
      <c r="AG43">
        <f t="shared" si="2"/>
        <v>26.117819089996839</v>
      </c>
      <c r="AI43" s="75">
        <f>PXIL!L43</f>
        <v>0</v>
      </c>
      <c r="AJ43" s="75">
        <f>PXIL!R43</f>
        <v>0</v>
      </c>
      <c r="AK43" s="75">
        <f>RTM_IEX!L43</f>
        <v>10.62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-0.03</v>
      </c>
      <c r="H44">
        <f>PPCL_Spot!R44</f>
        <v>0</v>
      </c>
      <c r="I44">
        <f>Bawana_NG!R44</f>
        <v>5.0002314707652422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4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6.76</v>
      </c>
      <c r="AB44" s="117">
        <f>-STOA!R44</f>
        <v>0</v>
      </c>
      <c r="AC44">
        <f t="shared" si="0"/>
        <v>0.16870038076840002</v>
      </c>
      <c r="AD44">
        <f t="shared" si="1"/>
        <v>18.941531089996843</v>
      </c>
      <c r="AE44">
        <f>'IDT-1'!D44</f>
        <v>0</v>
      </c>
      <c r="AF44" s="26"/>
      <c r="AG44">
        <f t="shared" si="2"/>
        <v>18.941531089996843</v>
      </c>
      <c r="AI44" s="75">
        <f>PXIL!L44</f>
        <v>0</v>
      </c>
      <c r="AJ44" s="75">
        <f>PXIL!R44</f>
        <v>0</v>
      </c>
      <c r="AK44" s="75">
        <f>RTM_IEX!L44</f>
        <v>3.38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-0.03</v>
      </c>
      <c r="H45">
        <f>PPCL_Spot!R45</f>
        <v>0</v>
      </c>
      <c r="I45">
        <f>Bawana_NG!R45</f>
        <v>5.0002314707652422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4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6.76</v>
      </c>
      <c r="AB45" s="117">
        <f>-STOA!R45</f>
        <v>0</v>
      </c>
      <c r="AC45">
        <f t="shared" si="0"/>
        <v>0.18313238076840002</v>
      </c>
      <c r="AD45">
        <f t="shared" si="1"/>
        <v>20.567099089996844</v>
      </c>
      <c r="AE45">
        <f>'IDT-1'!D45</f>
        <v>0</v>
      </c>
      <c r="AF45" s="26"/>
      <c r="AG45">
        <f t="shared" si="2"/>
        <v>20.567099089996844</v>
      </c>
      <c r="AI45" s="75">
        <f>PXIL!L45</f>
        <v>0</v>
      </c>
      <c r="AJ45" s="75">
        <f>PXIL!R45</f>
        <v>0</v>
      </c>
      <c r="AK45" s="75">
        <f>RTM_IEX!L45</f>
        <v>5.0199999999999996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-0.03</v>
      </c>
      <c r="H46">
        <f>PPCL_Spot!R46</f>
        <v>0</v>
      </c>
      <c r="I46">
        <f>Bawana_NG!R46</f>
        <v>5.0002314707652422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4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6.76</v>
      </c>
      <c r="AB46" s="117">
        <f>-STOA!R46</f>
        <v>0</v>
      </c>
      <c r="AC46">
        <f t="shared" si="0"/>
        <v>0.18313238076840002</v>
      </c>
      <c r="AD46">
        <f t="shared" si="1"/>
        <v>20.567099089996844</v>
      </c>
      <c r="AE46">
        <f>'IDT-1'!D46</f>
        <v>0</v>
      </c>
      <c r="AF46" s="26"/>
      <c r="AG46">
        <f t="shared" si="2"/>
        <v>20.567099089996844</v>
      </c>
      <c r="AI46" s="75">
        <f>PXIL!L46</f>
        <v>0</v>
      </c>
      <c r="AJ46" s="75">
        <f>PXIL!R46</f>
        <v>0</v>
      </c>
      <c r="AK46" s="75">
        <f>RTM_IEX!L46</f>
        <v>5.0199999999999996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-0.03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4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6.76</v>
      </c>
      <c r="AB47" s="117">
        <f>-STOA!R47</f>
        <v>0</v>
      </c>
      <c r="AC47">
        <f t="shared" si="0"/>
        <v>0.18145834382566589</v>
      </c>
      <c r="AD47">
        <f t="shared" si="1"/>
        <v>20.378541656174331</v>
      </c>
      <c r="AE47">
        <f>'IDT-1'!D47</f>
        <v>0</v>
      </c>
      <c r="AF47" s="26"/>
      <c r="AG47">
        <f t="shared" si="2"/>
        <v>20.378541656174331</v>
      </c>
      <c r="AI47" s="75">
        <f>PXIL!L47</f>
        <v>0</v>
      </c>
      <c r="AJ47" s="75">
        <f>PXIL!R47</f>
        <v>0</v>
      </c>
      <c r="AK47" s="75">
        <f>RTM_IEX!L47</f>
        <v>4.83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-0.03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4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6.76</v>
      </c>
      <c r="AB48" s="117">
        <f>-STOA!R48</f>
        <v>0</v>
      </c>
      <c r="AC48">
        <f t="shared" si="0"/>
        <v>0.18145834382566589</v>
      </c>
      <c r="AD48">
        <f t="shared" si="1"/>
        <v>20.378541656174331</v>
      </c>
      <c r="AE48">
        <f>'IDT-1'!D48</f>
        <v>0</v>
      </c>
      <c r="AF48" s="26"/>
      <c r="AG48">
        <f t="shared" si="2"/>
        <v>20.378541656174331</v>
      </c>
      <c r="AI48" s="75">
        <f>PXIL!L48</f>
        <v>0</v>
      </c>
      <c r="AJ48" s="75">
        <f>PXIL!R48</f>
        <v>0</v>
      </c>
      <c r="AK48" s="75">
        <f>RTM_IEX!L48</f>
        <v>4.83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-0.03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4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6.76</v>
      </c>
      <c r="AB49" s="117">
        <f>-STOA!R49</f>
        <v>0</v>
      </c>
      <c r="AC49">
        <f t="shared" si="0"/>
        <v>0.2238743438256659</v>
      </c>
      <c r="AD49">
        <f t="shared" si="1"/>
        <v>25.156125656174332</v>
      </c>
      <c r="AE49">
        <f>'IDT-1'!D49</f>
        <v>0</v>
      </c>
      <c r="AF49" s="26"/>
      <c r="AG49">
        <f t="shared" si="2"/>
        <v>25.156125656174332</v>
      </c>
      <c r="AI49" s="75">
        <f>PXIL!L49</f>
        <v>0</v>
      </c>
      <c r="AJ49" s="75">
        <f>PXIL!R49</f>
        <v>0</v>
      </c>
      <c r="AK49" s="75">
        <f>RTM_IEX!L49</f>
        <v>9.65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-0.03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4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6.76</v>
      </c>
      <c r="AB50" s="117">
        <f>-STOA!R50</f>
        <v>0</v>
      </c>
      <c r="AC50">
        <f t="shared" si="0"/>
        <v>0.16447434382566589</v>
      </c>
      <c r="AD50">
        <f t="shared" si="1"/>
        <v>18.465525656174332</v>
      </c>
      <c r="AE50">
        <f>'IDT-1'!D50</f>
        <v>0</v>
      </c>
      <c r="AF50" s="26"/>
      <c r="AG50">
        <f t="shared" si="2"/>
        <v>18.465525656174332</v>
      </c>
      <c r="AI50" s="75">
        <f>PXIL!L50</f>
        <v>0</v>
      </c>
      <c r="AJ50" s="75">
        <f>PXIL!R50</f>
        <v>0</v>
      </c>
      <c r="AK50" s="75">
        <f>RTM_IEX!L50</f>
        <v>2.9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-0.03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4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6.76</v>
      </c>
      <c r="AB51" s="117">
        <f>-STOA!R51</f>
        <v>0</v>
      </c>
      <c r="AC51">
        <f t="shared" si="0"/>
        <v>0.18145834382566589</v>
      </c>
      <c r="AD51">
        <f t="shared" si="1"/>
        <v>20.378541656174331</v>
      </c>
      <c r="AE51">
        <f>'IDT-1'!D51</f>
        <v>0</v>
      </c>
      <c r="AF51" s="26"/>
      <c r="AG51">
        <f t="shared" si="2"/>
        <v>20.378541656174331</v>
      </c>
      <c r="AI51" s="75">
        <f>PXIL!L51</f>
        <v>0</v>
      </c>
      <c r="AJ51" s="75">
        <f>PXIL!R51</f>
        <v>0</v>
      </c>
      <c r="AK51" s="75">
        <f>RTM_IEX!L51</f>
        <v>4.83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-0.03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4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6.76</v>
      </c>
      <c r="AB52" s="117">
        <f>-STOA!R52</f>
        <v>0</v>
      </c>
      <c r="AC52">
        <f t="shared" si="0"/>
        <v>0.18145834382566589</v>
      </c>
      <c r="AD52">
        <f t="shared" si="1"/>
        <v>20.378541656174331</v>
      </c>
      <c r="AE52">
        <f>'IDT-1'!D52</f>
        <v>0</v>
      </c>
      <c r="AF52" s="26"/>
      <c r="AG52">
        <f t="shared" si="2"/>
        <v>20.378541656174331</v>
      </c>
      <c r="AI52" s="75">
        <f>PXIL!L52</f>
        <v>0</v>
      </c>
      <c r="AJ52" s="75">
        <f>PXIL!R52</f>
        <v>0</v>
      </c>
      <c r="AK52" s="75">
        <f>RTM_IEX!L52</f>
        <v>4.83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-0.03</v>
      </c>
      <c r="H53">
        <f>PPCL_Spot!R53</f>
        <v>0</v>
      </c>
      <c r="I53">
        <f>Bawana_NG!R53</f>
        <v>5.0002314707652422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4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6.76</v>
      </c>
      <c r="AB53" s="117">
        <f>-STOA!R53</f>
        <v>0</v>
      </c>
      <c r="AC53">
        <f t="shared" si="0"/>
        <v>0.18146038076840004</v>
      </c>
      <c r="AD53">
        <f t="shared" si="1"/>
        <v>20.378771089996842</v>
      </c>
      <c r="AE53">
        <f>'IDT-1'!D53</f>
        <v>0</v>
      </c>
      <c r="AF53" s="26"/>
      <c r="AG53">
        <f t="shared" si="2"/>
        <v>20.378771089996842</v>
      </c>
      <c r="AI53" s="75">
        <f>PXIL!L53</f>
        <v>0</v>
      </c>
      <c r="AJ53" s="75">
        <f>PXIL!R53</f>
        <v>0</v>
      </c>
      <c r="AK53" s="75">
        <f>RTM_IEX!L53</f>
        <v>4.83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-0.03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4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6.76</v>
      </c>
      <c r="AB54" s="117">
        <f>-STOA!R54</f>
        <v>0</v>
      </c>
      <c r="AC54">
        <f t="shared" si="0"/>
        <v>0.18146038076840004</v>
      </c>
      <c r="AD54">
        <f t="shared" si="1"/>
        <v>20.378771089996842</v>
      </c>
      <c r="AE54">
        <f>'IDT-1'!D54</f>
        <v>0</v>
      </c>
      <c r="AF54" s="26"/>
      <c r="AG54">
        <f t="shared" si="2"/>
        <v>20.378771089996842</v>
      </c>
      <c r="AI54" s="75">
        <f>PXIL!L54</f>
        <v>0</v>
      </c>
      <c r="AJ54" s="75">
        <f>PXIL!R54</f>
        <v>0</v>
      </c>
      <c r="AK54" s="75">
        <f>RTM_IEX!L54</f>
        <v>4.83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-0.03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4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6.76</v>
      </c>
      <c r="AB55" s="117">
        <f>-STOA!R55</f>
        <v>0</v>
      </c>
      <c r="AC55">
        <f t="shared" si="0"/>
        <v>0.22387638076840005</v>
      </c>
      <c r="AD55">
        <f t="shared" si="1"/>
        <v>25.156355089996843</v>
      </c>
      <c r="AE55">
        <f>'IDT-1'!D55</f>
        <v>0</v>
      </c>
      <c r="AF55" s="26"/>
      <c r="AG55">
        <f t="shared" si="2"/>
        <v>25.156355089996843</v>
      </c>
      <c r="AI55" s="75">
        <f>PXIL!L55</f>
        <v>0</v>
      </c>
      <c r="AJ55" s="75">
        <f>PXIL!R55</f>
        <v>0</v>
      </c>
      <c r="AK55" s="75">
        <f>RTM_IEX!L55</f>
        <v>9.65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-0.03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4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6.76</v>
      </c>
      <c r="AB56" s="117">
        <f>-STOA!R56</f>
        <v>0</v>
      </c>
      <c r="AC56">
        <f t="shared" si="0"/>
        <v>0.15594038076840003</v>
      </c>
      <c r="AD56">
        <f t="shared" si="1"/>
        <v>17.504291089996844</v>
      </c>
      <c r="AE56">
        <f>'IDT-1'!D56</f>
        <v>0</v>
      </c>
      <c r="AF56" s="26"/>
      <c r="AG56">
        <f t="shared" si="2"/>
        <v>17.504291089996844</v>
      </c>
      <c r="AI56" s="75">
        <f>PXIL!L56</f>
        <v>0</v>
      </c>
      <c r="AJ56" s="75">
        <f>PXIL!R56</f>
        <v>0</v>
      </c>
      <c r="AK56" s="75">
        <f>RTM_IEX!L56</f>
        <v>1.93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-0.03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4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6.76</v>
      </c>
      <c r="AB57" s="117">
        <f>-STOA!R57</f>
        <v>0</v>
      </c>
      <c r="AC57">
        <f t="shared" si="0"/>
        <v>0.17292438076840003</v>
      </c>
      <c r="AD57">
        <f t="shared" si="1"/>
        <v>19.417307089996843</v>
      </c>
      <c r="AE57">
        <f>'IDT-1'!D57</f>
        <v>0</v>
      </c>
      <c r="AF57" s="26"/>
      <c r="AG57">
        <f t="shared" si="2"/>
        <v>19.417307089996843</v>
      </c>
      <c r="AI57" s="75">
        <f>PXIL!L57</f>
        <v>0</v>
      </c>
      <c r="AJ57" s="75">
        <f>PXIL!R57</f>
        <v>0</v>
      </c>
      <c r="AK57" s="75">
        <f>RTM_IEX!L57</f>
        <v>3.86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-0.03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4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6.76</v>
      </c>
      <c r="AB58" s="117">
        <f>-STOA!R58</f>
        <v>0</v>
      </c>
      <c r="AC58">
        <f t="shared" si="0"/>
        <v>0.17292438076840003</v>
      </c>
      <c r="AD58">
        <f t="shared" si="1"/>
        <v>19.417307089996843</v>
      </c>
      <c r="AE58">
        <f>'IDT-1'!D58</f>
        <v>0</v>
      </c>
      <c r="AF58" s="26"/>
      <c r="AG58">
        <f t="shared" si="2"/>
        <v>19.417307089996843</v>
      </c>
      <c r="AI58" s="75">
        <f>PXIL!L58</f>
        <v>0</v>
      </c>
      <c r="AJ58" s="75">
        <f>PXIL!R58</f>
        <v>0</v>
      </c>
      <c r="AK58" s="75">
        <f>RTM_IEX!L58</f>
        <v>3.86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-0.03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4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6.76</v>
      </c>
      <c r="AB59" s="117">
        <f>-STOA!R59</f>
        <v>0</v>
      </c>
      <c r="AC59">
        <f t="shared" si="0"/>
        <v>0.16447638076840004</v>
      </c>
      <c r="AD59">
        <f t="shared" si="1"/>
        <v>18.465755089996843</v>
      </c>
      <c r="AE59">
        <f>'IDT-1'!D59</f>
        <v>0</v>
      </c>
      <c r="AF59" s="26"/>
      <c r="AG59">
        <f t="shared" si="2"/>
        <v>18.465755089996843</v>
      </c>
      <c r="AI59" s="75">
        <f>PXIL!L59</f>
        <v>0</v>
      </c>
      <c r="AJ59" s="75">
        <f>PXIL!R59</f>
        <v>0</v>
      </c>
      <c r="AK59" s="75">
        <f>RTM_IEX!L59</f>
        <v>2.9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-0.03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4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6.76</v>
      </c>
      <c r="AB60" s="117">
        <f>-STOA!R60</f>
        <v>0</v>
      </c>
      <c r="AC60">
        <f t="shared" si="0"/>
        <v>0.17292438076840003</v>
      </c>
      <c r="AD60">
        <f t="shared" si="1"/>
        <v>19.417307089996843</v>
      </c>
      <c r="AE60">
        <f>'IDT-1'!D60</f>
        <v>0</v>
      </c>
      <c r="AF60" s="26"/>
      <c r="AG60">
        <f t="shared" si="2"/>
        <v>19.417307089996843</v>
      </c>
      <c r="AI60" s="75">
        <f>PXIL!L60</f>
        <v>0</v>
      </c>
      <c r="AJ60" s="75">
        <f>PXIL!R60</f>
        <v>0</v>
      </c>
      <c r="AK60" s="75">
        <f>RTM_IEX!L60</f>
        <v>3.86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-0.03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4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6.76</v>
      </c>
      <c r="AB61" s="117">
        <f>-STOA!R61</f>
        <v>0</v>
      </c>
      <c r="AC61">
        <f t="shared" si="0"/>
        <v>0.20689238076840002</v>
      </c>
      <c r="AD61">
        <f t="shared" si="1"/>
        <v>23.243339089996841</v>
      </c>
      <c r="AE61">
        <f>'IDT-1'!D61</f>
        <v>0</v>
      </c>
      <c r="AF61" s="26"/>
      <c r="AG61">
        <f t="shared" si="2"/>
        <v>23.243339089996841</v>
      </c>
      <c r="AI61" s="75">
        <f>PXIL!L61</f>
        <v>0</v>
      </c>
      <c r="AJ61" s="75">
        <f>PXIL!R61</f>
        <v>0</v>
      </c>
      <c r="AK61" s="75">
        <f>RTM_IEX!L61</f>
        <v>7.72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-0.03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4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6.76</v>
      </c>
      <c r="AB62" s="117">
        <f>-STOA!R62</f>
        <v>0</v>
      </c>
      <c r="AC62">
        <f t="shared" si="0"/>
        <v>0.14749238076840002</v>
      </c>
      <c r="AD62">
        <f t="shared" si="1"/>
        <v>16.552739089996841</v>
      </c>
      <c r="AE62">
        <f>'IDT-1'!D62</f>
        <v>0</v>
      </c>
      <c r="AF62" s="26"/>
      <c r="AG62">
        <f t="shared" si="2"/>
        <v>16.552739089996841</v>
      </c>
      <c r="AI62" s="75">
        <f>PXIL!L62</f>
        <v>0</v>
      </c>
      <c r="AJ62" s="75">
        <f>PXIL!R62</f>
        <v>0</v>
      </c>
      <c r="AK62" s="75">
        <f>RTM_IEX!L62</f>
        <v>0.97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-0.03</v>
      </c>
      <c r="H63">
        <f>PPCL_Spot!R63</f>
        <v>0</v>
      </c>
      <c r="I63">
        <f>Bawana_NG!R63</f>
        <v>5.0002314707652422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4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6.76</v>
      </c>
      <c r="AB63" s="117">
        <f>-STOA!R63</f>
        <v>0</v>
      </c>
      <c r="AC63">
        <f t="shared" si="0"/>
        <v>0.16447638076840004</v>
      </c>
      <c r="AD63">
        <f t="shared" si="1"/>
        <v>18.465755089996843</v>
      </c>
      <c r="AE63">
        <f>'IDT-1'!D63</f>
        <v>0</v>
      </c>
      <c r="AF63" s="26"/>
      <c r="AG63">
        <f t="shared" si="2"/>
        <v>18.465755089996843</v>
      </c>
      <c r="AI63" s="75">
        <f>PXIL!L63</f>
        <v>0</v>
      </c>
      <c r="AJ63" s="75">
        <f>PXIL!R63</f>
        <v>0</v>
      </c>
      <c r="AK63" s="75">
        <f>RTM_IEX!L63</f>
        <v>2.9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-0.03</v>
      </c>
      <c r="H64">
        <f>PPCL_Spot!R64</f>
        <v>0</v>
      </c>
      <c r="I64">
        <f>Bawana_NG!R64</f>
        <v>5.0002314707652422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4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6.76</v>
      </c>
      <c r="AB64" s="117">
        <f>-STOA!R64</f>
        <v>0</v>
      </c>
      <c r="AC64">
        <f t="shared" si="0"/>
        <v>0.16447638076840004</v>
      </c>
      <c r="AD64">
        <f t="shared" si="1"/>
        <v>18.465755089996843</v>
      </c>
      <c r="AE64">
        <f>'IDT-1'!D64</f>
        <v>0</v>
      </c>
      <c r="AF64" s="26"/>
      <c r="AG64">
        <f t="shared" si="2"/>
        <v>18.465755089996843</v>
      </c>
      <c r="AI64" s="75">
        <f>PXIL!L64</f>
        <v>0</v>
      </c>
      <c r="AJ64" s="75">
        <f>PXIL!R64</f>
        <v>0</v>
      </c>
      <c r="AK64" s="75">
        <f>RTM_IEX!L64</f>
        <v>2.9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-0.03</v>
      </c>
      <c r="H65">
        <f>PPCL_Spot!R65</f>
        <v>0</v>
      </c>
      <c r="I65">
        <f>Bawana_NG!R65</f>
        <v>5.0002314707652422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4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6.76</v>
      </c>
      <c r="AB65" s="117">
        <f>-STOA!R65</f>
        <v>0</v>
      </c>
      <c r="AC65">
        <f t="shared" si="0"/>
        <v>0.14749238076840002</v>
      </c>
      <c r="AD65">
        <f t="shared" si="1"/>
        <v>16.552739089996841</v>
      </c>
      <c r="AE65">
        <f>'IDT-1'!D65</f>
        <v>0</v>
      </c>
      <c r="AF65" s="26"/>
      <c r="AG65">
        <f t="shared" si="2"/>
        <v>16.552739089996841</v>
      </c>
      <c r="AI65" s="75">
        <f>PXIL!L65</f>
        <v>0</v>
      </c>
      <c r="AJ65" s="75">
        <f>PXIL!R65</f>
        <v>0</v>
      </c>
      <c r="AK65" s="75">
        <f>RTM_IEX!L65</f>
        <v>0.97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-0.03</v>
      </c>
      <c r="H66">
        <f>PPCL_Spot!R66</f>
        <v>0</v>
      </c>
      <c r="I66">
        <f>Bawana_NG!R66</f>
        <v>5.0002314707652422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4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6.76</v>
      </c>
      <c r="AB66" s="117">
        <f>-STOA!R66</f>
        <v>0</v>
      </c>
      <c r="AC66">
        <f t="shared" si="0"/>
        <v>0.15594038076840003</v>
      </c>
      <c r="AD66">
        <f t="shared" si="1"/>
        <v>17.504291089996844</v>
      </c>
      <c r="AE66">
        <f>'IDT-1'!D66</f>
        <v>0</v>
      </c>
      <c r="AF66" s="26"/>
      <c r="AG66">
        <f t="shared" si="2"/>
        <v>17.504291089996844</v>
      </c>
      <c r="AI66" s="75">
        <f>PXIL!L66</f>
        <v>0</v>
      </c>
      <c r="AJ66" s="75">
        <f>PXIL!R66</f>
        <v>0</v>
      </c>
      <c r="AK66" s="75">
        <f>RTM_IEX!L66</f>
        <v>1.93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-0.03</v>
      </c>
      <c r="H67">
        <f>PPCL_Spot!R67</f>
        <v>0</v>
      </c>
      <c r="I67">
        <f>Bawana_NG!R67</f>
        <v>5.0002314707652422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4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7.04</v>
      </c>
      <c r="AB67" s="117">
        <f>-STOA!R67</f>
        <v>0</v>
      </c>
      <c r="AC67">
        <f t="shared" si="0"/>
        <v>0.20680438076840002</v>
      </c>
      <c r="AD67">
        <f t="shared" si="1"/>
        <v>23.233427089996841</v>
      </c>
      <c r="AE67">
        <f>'IDT-1'!D67</f>
        <v>0</v>
      </c>
      <c r="AF67" s="26"/>
      <c r="AG67">
        <f t="shared" si="2"/>
        <v>23.233427089996841</v>
      </c>
      <c r="AI67" s="75">
        <f>PXIL!L67</f>
        <v>0</v>
      </c>
      <c r="AJ67" s="75">
        <f>PXIL!R67</f>
        <v>0</v>
      </c>
      <c r="AK67" s="75">
        <f>RTM_IEX!L67</f>
        <v>7.43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-0.03</v>
      </c>
      <c r="H68">
        <f>PPCL_Spot!R68</f>
        <v>0</v>
      </c>
      <c r="I68">
        <f>Bawana_NG!R68</f>
        <v>5.0002314707652422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4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7.04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0.14142038076840002</v>
      </c>
      <c r="AD68">
        <f t="shared" ref="AD68:AD98" si="4">SUM(B68:AB68,AI68:AR68)-AC68</f>
        <v>15.868811089996841</v>
      </c>
      <c r="AE68">
        <f>'IDT-1'!D68</f>
        <v>0</v>
      </c>
      <c r="AF68" s="26"/>
      <c r="AG68">
        <f t="shared" ref="AG68:AG98" si="5">SUM(AD68:AF68)</f>
        <v>15.868811089996841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-0.03</v>
      </c>
      <c r="H69">
        <f>PPCL_Spot!R69</f>
        <v>0</v>
      </c>
      <c r="I69">
        <f>Bawana_NG!R69</f>
        <v>4.9997648718551613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4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7.04</v>
      </c>
      <c r="AB69" s="117">
        <f>-STOA!R69</f>
        <v>0</v>
      </c>
      <c r="AC69">
        <f t="shared" si="3"/>
        <v>0.14141627469799131</v>
      </c>
      <c r="AD69">
        <f t="shared" si="4"/>
        <v>15.868348597157169</v>
      </c>
      <c r="AE69">
        <f>'IDT-1'!D69</f>
        <v>0</v>
      </c>
      <c r="AF69" s="26"/>
      <c r="AG69">
        <f t="shared" si="5"/>
        <v>15.868348597157169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-0.03</v>
      </c>
      <c r="H70">
        <f>PPCL_Spot!R70</f>
        <v>0</v>
      </c>
      <c r="I70">
        <f>Bawana_NG!R70</f>
        <v>4.9997648718551613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4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7.04</v>
      </c>
      <c r="AB70" s="117">
        <f>-STOA!R70</f>
        <v>0</v>
      </c>
      <c r="AC70">
        <f t="shared" si="3"/>
        <v>0.14141627469799131</v>
      </c>
      <c r="AD70">
        <f t="shared" si="4"/>
        <v>15.868348597157169</v>
      </c>
      <c r="AE70">
        <f>'IDT-1'!D70</f>
        <v>0</v>
      </c>
      <c r="AF70" s="26"/>
      <c r="AG70">
        <f t="shared" si="5"/>
        <v>15.868348597157169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-0.03</v>
      </c>
      <c r="H71">
        <f>PPCL_Spot!R71</f>
        <v>0</v>
      </c>
      <c r="I71">
        <f>Bawana_NG!R71</f>
        <v>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4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7.04</v>
      </c>
      <c r="AB71" s="117">
        <f>-STOA!R71</f>
        <v>0</v>
      </c>
      <c r="AC71">
        <f t="shared" si="3"/>
        <v>0.17661834382566588</v>
      </c>
      <c r="AD71">
        <f t="shared" si="4"/>
        <v>19.833381656174335</v>
      </c>
      <c r="AE71">
        <f>'IDT-1'!D71</f>
        <v>0</v>
      </c>
      <c r="AF71" s="26"/>
      <c r="AG71">
        <f t="shared" si="5"/>
        <v>19.833381656174335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-0.03</v>
      </c>
      <c r="H72">
        <f>PPCL_Spot!R72</f>
        <v>0</v>
      </c>
      <c r="I72">
        <f>Bawana_NG!R72</f>
        <v>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4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7.04</v>
      </c>
      <c r="AB72" s="117">
        <f>-STOA!R72</f>
        <v>0</v>
      </c>
      <c r="AC72">
        <f t="shared" si="3"/>
        <v>0.17661834382566588</v>
      </c>
      <c r="AD72">
        <f t="shared" si="4"/>
        <v>19.833381656174335</v>
      </c>
      <c r="AE72">
        <f>'IDT-1'!D72</f>
        <v>0</v>
      </c>
      <c r="AF72" s="26"/>
      <c r="AG72">
        <f t="shared" si="5"/>
        <v>19.833381656174335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-0.03</v>
      </c>
      <c r="H73">
        <f>PPCL_Spot!R73</f>
        <v>0</v>
      </c>
      <c r="I73">
        <f>Bawana_NG!R73</f>
        <v>15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4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7.04</v>
      </c>
      <c r="AB73" s="117">
        <f>-STOA!R73</f>
        <v>0</v>
      </c>
      <c r="AC73">
        <f t="shared" si="3"/>
        <v>0.22941834382566587</v>
      </c>
      <c r="AD73">
        <f t="shared" si="4"/>
        <v>25.780581656174331</v>
      </c>
      <c r="AE73">
        <f>'IDT-1'!D73</f>
        <v>0</v>
      </c>
      <c r="AF73" s="26"/>
      <c r="AG73">
        <f t="shared" si="5"/>
        <v>25.780581656174331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-0.03</v>
      </c>
      <c r="H74">
        <f>PPCL_Spot!R74</f>
        <v>0</v>
      </c>
      <c r="I74">
        <f>Bawana_NG!R74</f>
        <v>7.9996245365372882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4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7.04</v>
      </c>
      <c r="AB74" s="117">
        <f>-STOA!R74</f>
        <v>0</v>
      </c>
      <c r="AC74">
        <f t="shared" si="3"/>
        <v>0.16781503974719403</v>
      </c>
      <c r="AD74">
        <f t="shared" si="4"/>
        <v>18.841809496790095</v>
      </c>
      <c r="AE74">
        <f>'IDT-1'!D74</f>
        <v>0</v>
      </c>
      <c r="AF74" s="26"/>
      <c r="AG74">
        <f t="shared" si="5"/>
        <v>18.841809496790095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-0.03</v>
      </c>
      <c r="H75">
        <f>PPCL_Spot!R75</f>
        <v>0</v>
      </c>
      <c r="I75">
        <f>Bawana_NG!R75</f>
        <v>10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4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7.04</v>
      </c>
      <c r="AB75" s="117">
        <f>-STOA!R75</f>
        <v>0</v>
      </c>
      <c r="AC75">
        <f t="shared" si="3"/>
        <v>0.18541834382566588</v>
      </c>
      <c r="AD75">
        <f t="shared" si="4"/>
        <v>20.824581656174335</v>
      </c>
      <c r="AE75">
        <f>'IDT-1'!D75</f>
        <v>0</v>
      </c>
      <c r="AF75" s="26"/>
      <c r="AG75">
        <f t="shared" si="5"/>
        <v>20.824581656174335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-0.03</v>
      </c>
      <c r="H76">
        <f>PPCL_Spot!R76</f>
        <v>0</v>
      </c>
      <c r="I76">
        <f>Bawana_NG!R76</f>
        <v>10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4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7.04</v>
      </c>
      <c r="AB76" s="117">
        <f>-STOA!R76</f>
        <v>0</v>
      </c>
      <c r="AC76">
        <f t="shared" si="3"/>
        <v>0.18541834382566588</v>
      </c>
      <c r="AD76">
        <f t="shared" si="4"/>
        <v>20.824581656174335</v>
      </c>
      <c r="AE76">
        <f>'IDT-1'!D76</f>
        <v>0</v>
      </c>
      <c r="AF76" s="26"/>
      <c r="AG76">
        <f t="shared" si="5"/>
        <v>20.824581656174335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-0.03</v>
      </c>
      <c r="H77">
        <f>PPCL_Spot!R77</f>
        <v>0</v>
      </c>
      <c r="I77">
        <f>Bawana_NG!R77</f>
        <v>10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4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7.04</v>
      </c>
      <c r="AB77" s="117">
        <f>-STOA!R77</f>
        <v>0</v>
      </c>
      <c r="AC77">
        <f t="shared" si="3"/>
        <v>0.18541834382566588</v>
      </c>
      <c r="AD77">
        <f t="shared" si="4"/>
        <v>20.824581656174335</v>
      </c>
      <c r="AE77">
        <f>'IDT-1'!D77</f>
        <v>0</v>
      </c>
      <c r="AF77" s="26"/>
      <c r="AG77">
        <f t="shared" si="5"/>
        <v>20.824581656174335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-0.03</v>
      </c>
      <c r="H78">
        <f>PPCL_Spot!R78</f>
        <v>0</v>
      </c>
      <c r="I78">
        <f>Bawana_NG!R78</f>
        <v>10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4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7.04</v>
      </c>
      <c r="AB78" s="117">
        <f>-STOA!R78</f>
        <v>0</v>
      </c>
      <c r="AC78">
        <f t="shared" si="3"/>
        <v>0.18541834382566588</v>
      </c>
      <c r="AD78">
        <f t="shared" si="4"/>
        <v>20.824581656174335</v>
      </c>
      <c r="AE78">
        <f>'IDT-1'!D78</f>
        <v>0</v>
      </c>
      <c r="AF78" s="26"/>
      <c r="AG78">
        <f t="shared" si="5"/>
        <v>20.824581656174335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-0.03</v>
      </c>
      <c r="H79">
        <f>PPCL_Spot!R79</f>
        <v>0</v>
      </c>
      <c r="I79">
        <f>Bawana_NG!R79</f>
        <v>15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4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7.04</v>
      </c>
      <c r="AB79" s="117">
        <f>-STOA!R79</f>
        <v>0</v>
      </c>
      <c r="AC79">
        <f t="shared" si="3"/>
        <v>0.23619434382566587</v>
      </c>
      <c r="AD79">
        <f t="shared" si="4"/>
        <v>26.543805656174332</v>
      </c>
      <c r="AE79">
        <f>'IDT-1'!D79</f>
        <v>0</v>
      </c>
      <c r="AF79" s="26"/>
      <c r="AG79">
        <f t="shared" si="5"/>
        <v>26.543805656174332</v>
      </c>
      <c r="AI79" s="75">
        <f>PXIL!L79</f>
        <v>0</v>
      </c>
      <c r="AJ79" s="75">
        <f>PXIL!R79</f>
        <v>0</v>
      </c>
      <c r="AK79" s="75">
        <f>RTM_IEX!L79</f>
        <v>0.77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-0.03</v>
      </c>
      <c r="H80">
        <f>PPCL_Spot!R80</f>
        <v>0</v>
      </c>
      <c r="I80">
        <f>Bawana_NG!R80</f>
        <v>6.9996712534635801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4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7.04</v>
      </c>
      <c r="AB80" s="117">
        <f>-STOA!R80</f>
        <v>0</v>
      </c>
      <c r="AC80">
        <f t="shared" si="3"/>
        <v>0.15901545085614541</v>
      </c>
      <c r="AD80">
        <f t="shared" si="4"/>
        <v>17.850655802607434</v>
      </c>
      <c r="AE80">
        <f>'IDT-1'!D80</f>
        <v>0</v>
      </c>
      <c r="AF80" s="26"/>
      <c r="AG80">
        <f t="shared" si="5"/>
        <v>17.850655802607434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-0.03</v>
      </c>
      <c r="H81">
        <f>PPCL_Spot!R81</f>
        <v>0</v>
      </c>
      <c r="I81">
        <f>Bawana_NG!R81</f>
        <v>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4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7.04</v>
      </c>
      <c r="AB81" s="117">
        <f>-STOA!R81</f>
        <v>0</v>
      </c>
      <c r="AC81">
        <f t="shared" si="3"/>
        <v>0.17661834382566588</v>
      </c>
      <c r="AD81">
        <f t="shared" si="4"/>
        <v>19.833381656174335</v>
      </c>
      <c r="AE81">
        <f>'IDT-1'!D81</f>
        <v>0</v>
      </c>
      <c r="AF81" s="26"/>
      <c r="AG81">
        <f t="shared" si="5"/>
        <v>19.833381656174335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-0.03</v>
      </c>
      <c r="H82">
        <f>PPCL_Spot!R82</f>
        <v>0</v>
      </c>
      <c r="I82">
        <f>Bawana_NG!R82</f>
        <v>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4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7.04</v>
      </c>
      <c r="AB82" s="117">
        <f>-STOA!R82</f>
        <v>0</v>
      </c>
      <c r="AC82">
        <f t="shared" si="3"/>
        <v>0.18515434382566587</v>
      </c>
      <c r="AD82">
        <f t="shared" si="4"/>
        <v>20.794845656174335</v>
      </c>
      <c r="AE82">
        <f>'IDT-1'!D82</f>
        <v>0</v>
      </c>
      <c r="AF82" s="26"/>
      <c r="AG82">
        <f t="shared" si="5"/>
        <v>20.794845656174335</v>
      </c>
      <c r="AI82" s="75">
        <f>PXIL!L82</f>
        <v>0</v>
      </c>
      <c r="AJ82" s="75">
        <f>PXIL!R82</f>
        <v>0</v>
      </c>
      <c r="AK82" s="75">
        <f>RTM_IEX!L82</f>
        <v>0.97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-0.03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4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7.04</v>
      </c>
      <c r="AB83" s="117">
        <f>-STOA!R83</f>
        <v>0</v>
      </c>
      <c r="AC83">
        <f t="shared" si="3"/>
        <v>0.18392234382566586</v>
      </c>
      <c r="AD83">
        <f t="shared" si="4"/>
        <v>20.656077656174329</v>
      </c>
      <c r="AE83">
        <f>'IDT-1'!D83</f>
        <v>0</v>
      </c>
      <c r="AF83" s="26"/>
      <c r="AG83">
        <f t="shared" si="5"/>
        <v>20.656077656174329</v>
      </c>
      <c r="AI83" s="75">
        <f>PXIL!L83</f>
        <v>0</v>
      </c>
      <c r="AJ83" s="75">
        <f>PXIL!R83</f>
        <v>0</v>
      </c>
      <c r="AK83" s="75">
        <f>RTM_IEX!L83</f>
        <v>4.83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-0.03</v>
      </c>
      <c r="H84">
        <f>PPCL_Spot!R84</f>
        <v>0</v>
      </c>
      <c r="I84">
        <f>Bawana_NG!R84</f>
        <v>5.0002314707652422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4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7.04</v>
      </c>
      <c r="AB84" s="117">
        <f>-STOA!R84</f>
        <v>0</v>
      </c>
      <c r="AC84">
        <f t="shared" si="3"/>
        <v>0.18392438076840001</v>
      </c>
      <c r="AD84">
        <f t="shared" si="4"/>
        <v>20.65630708999684</v>
      </c>
      <c r="AE84">
        <f>'IDT-1'!D84</f>
        <v>0</v>
      </c>
      <c r="AF84" s="26"/>
      <c r="AG84">
        <f t="shared" si="5"/>
        <v>20.65630708999684</v>
      </c>
      <c r="AI84" s="75">
        <f>PXIL!L84</f>
        <v>0</v>
      </c>
      <c r="AJ84" s="75">
        <f>PXIL!R84</f>
        <v>0</v>
      </c>
      <c r="AK84" s="75">
        <f>RTM_IEX!L84</f>
        <v>4.83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-0.03</v>
      </c>
      <c r="H85">
        <f>PPCL_Spot!R85</f>
        <v>0</v>
      </c>
      <c r="I85">
        <f>Bawana_NG!R85</f>
        <v>5.0002314707652422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4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7.04</v>
      </c>
      <c r="AB85" s="117">
        <f>-STOA!R85</f>
        <v>0</v>
      </c>
      <c r="AC85">
        <f t="shared" si="3"/>
        <v>0.21102838076840003</v>
      </c>
      <c r="AD85">
        <f t="shared" si="4"/>
        <v>23.709203089996841</v>
      </c>
      <c r="AE85">
        <f>'IDT-1'!D85</f>
        <v>0</v>
      </c>
      <c r="AF85" s="26"/>
      <c r="AG85">
        <f t="shared" si="5"/>
        <v>23.709203089996841</v>
      </c>
      <c r="AI85" s="75">
        <f>PXIL!L85</f>
        <v>0</v>
      </c>
      <c r="AJ85" s="75">
        <f>PXIL!R85</f>
        <v>0</v>
      </c>
      <c r="AK85" s="75">
        <f>RTM_IEX!L85</f>
        <v>7.91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-0.03</v>
      </c>
      <c r="H86">
        <f>PPCL_Spot!R86</f>
        <v>0</v>
      </c>
      <c r="I86">
        <f>Bawana_NG!R86</f>
        <v>5.0002314707652422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4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7.04</v>
      </c>
      <c r="AB86" s="117">
        <f>-STOA!R86</f>
        <v>0</v>
      </c>
      <c r="AC86">
        <f t="shared" si="3"/>
        <v>0.15418038076840002</v>
      </c>
      <c r="AD86">
        <f t="shared" si="4"/>
        <v>17.306051089996842</v>
      </c>
      <c r="AE86">
        <f>'IDT-1'!D86</f>
        <v>0</v>
      </c>
      <c r="AF86" s="26"/>
      <c r="AG86">
        <f t="shared" si="5"/>
        <v>17.306051089996842</v>
      </c>
      <c r="AI86" s="75">
        <f>PXIL!L86</f>
        <v>0</v>
      </c>
      <c r="AJ86" s="75">
        <f>PXIL!R86</f>
        <v>0</v>
      </c>
      <c r="AK86" s="75">
        <f>RTM_IEX!L86</f>
        <v>1.45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-0.03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4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7.04</v>
      </c>
      <c r="AB87" s="117">
        <f>-STOA!R87</f>
        <v>0</v>
      </c>
      <c r="AC87">
        <f t="shared" si="3"/>
        <v>0.16694038076840001</v>
      </c>
      <c r="AD87">
        <f t="shared" si="4"/>
        <v>18.743291089996841</v>
      </c>
      <c r="AE87">
        <f>'IDT-1'!D87</f>
        <v>0</v>
      </c>
      <c r="AF87" s="26"/>
      <c r="AG87">
        <f t="shared" si="5"/>
        <v>18.743291089996841</v>
      </c>
      <c r="AI87" s="75">
        <f>PXIL!L87</f>
        <v>0</v>
      </c>
      <c r="AJ87" s="75">
        <f>PXIL!R87</f>
        <v>0</v>
      </c>
      <c r="AK87" s="75">
        <f>RTM_IEX!L87</f>
        <v>2.9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-0.03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4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7.04</v>
      </c>
      <c r="AB88" s="117">
        <f>-STOA!R88</f>
        <v>0</v>
      </c>
      <c r="AC88">
        <f t="shared" si="3"/>
        <v>0.15840438076840002</v>
      </c>
      <c r="AD88">
        <f t="shared" si="4"/>
        <v>17.781827089996842</v>
      </c>
      <c r="AE88">
        <f>'IDT-1'!D88</f>
        <v>0</v>
      </c>
      <c r="AF88" s="26"/>
      <c r="AG88">
        <f t="shared" si="5"/>
        <v>17.781827089996842</v>
      </c>
      <c r="AI88" s="75">
        <f>PXIL!L88</f>
        <v>0</v>
      </c>
      <c r="AJ88" s="75">
        <f>PXIL!R88</f>
        <v>0</v>
      </c>
      <c r="AK88" s="75">
        <f>RTM_IEX!L88</f>
        <v>1.93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-0.03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4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7.04</v>
      </c>
      <c r="AB89" s="117">
        <f>-STOA!R89</f>
        <v>0</v>
      </c>
      <c r="AC89">
        <f t="shared" si="3"/>
        <v>0.14995638076840001</v>
      </c>
      <c r="AD89">
        <f t="shared" si="4"/>
        <v>16.830275089996839</v>
      </c>
      <c r="AE89">
        <f>'IDT-1'!D89</f>
        <v>0</v>
      </c>
      <c r="AF89" s="26"/>
      <c r="AG89">
        <f t="shared" si="5"/>
        <v>16.830275089996839</v>
      </c>
      <c r="AI89" s="75">
        <f>PXIL!L89</f>
        <v>0</v>
      </c>
      <c r="AJ89" s="75">
        <f>PXIL!R89</f>
        <v>0</v>
      </c>
      <c r="AK89" s="75">
        <f>RTM_IEX!L89</f>
        <v>0.97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-0.03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4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7.04</v>
      </c>
      <c r="AB90" s="117">
        <f>-STOA!R90</f>
        <v>0</v>
      </c>
      <c r="AC90">
        <f t="shared" si="3"/>
        <v>0.14995638076840001</v>
      </c>
      <c r="AD90">
        <f t="shared" si="4"/>
        <v>16.830275089996839</v>
      </c>
      <c r="AE90">
        <f>'IDT-1'!D90</f>
        <v>0</v>
      </c>
      <c r="AF90" s="26"/>
      <c r="AG90">
        <f t="shared" si="5"/>
        <v>16.830275089996839</v>
      </c>
      <c r="AI90" s="75">
        <f>PXIL!L90</f>
        <v>0</v>
      </c>
      <c r="AJ90" s="75">
        <f>PXIL!R90</f>
        <v>0</v>
      </c>
      <c r="AK90" s="75">
        <f>RTM_IEX!L90</f>
        <v>0.97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-0.03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4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2.9</v>
      </c>
      <c r="AB91" s="117">
        <f>-STOA!R91</f>
        <v>0</v>
      </c>
      <c r="AC91">
        <f t="shared" si="3"/>
        <v>0.18146038076839999</v>
      </c>
      <c r="AD91">
        <f t="shared" si="4"/>
        <v>20.378771089996842</v>
      </c>
      <c r="AE91">
        <f>'IDT-1'!D91</f>
        <v>0</v>
      </c>
      <c r="AF91" s="26"/>
      <c r="AG91">
        <f t="shared" si="5"/>
        <v>20.378771089996842</v>
      </c>
      <c r="AI91" s="75">
        <f>PXIL!L91</f>
        <v>0</v>
      </c>
      <c r="AJ91" s="75">
        <f>PXIL!R91</f>
        <v>0</v>
      </c>
      <c r="AK91" s="75">
        <f>RTM_IEX!L91</f>
        <v>8.69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-0.03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4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2.9</v>
      </c>
      <c r="AB92" s="117">
        <f>-STOA!R92</f>
        <v>0</v>
      </c>
      <c r="AC92">
        <f t="shared" si="3"/>
        <v>0.1194203807684</v>
      </c>
      <c r="AD92">
        <f t="shared" si="4"/>
        <v>13.390811089996843</v>
      </c>
      <c r="AE92">
        <f>'IDT-1'!D92</f>
        <v>0</v>
      </c>
      <c r="AF92" s="26"/>
      <c r="AG92">
        <f t="shared" si="5"/>
        <v>13.390811089996843</v>
      </c>
      <c r="AI92" s="75">
        <f>PXIL!L92</f>
        <v>0</v>
      </c>
      <c r="AJ92" s="75">
        <f>PXIL!R92</f>
        <v>0</v>
      </c>
      <c r="AK92" s="75">
        <f>RTM_IEX!L92</f>
        <v>1.64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-0.03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4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2.9</v>
      </c>
      <c r="AB93" s="117">
        <f>-STOA!R93</f>
        <v>0</v>
      </c>
      <c r="AC93">
        <f t="shared" si="3"/>
        <v>0.1389563807684</v>
      </c>
      <c r="AD93">
        <f t="shared" si="4"/>
        <v>15.591275089996842</v>
      </c>
      <c r="AE93">
        <f>'IDT-1'!D93</f>
        <v>0</v>
      </c>
      <c r="AF93" s="26"/>
      <c r="AG93">
        <f t="shared" si="5"/>
        <v>15.591275089996842</v>
      </c>
      <c r="AI93" s="75">
        <f>PXIL!L93</f>
        <v>0</v>
      </c>
      <c r="AJ93" s="75">
        <f>PXIL!R93</f>
        <v>0</v>
      </c>
      <c r="AK93" s="75">
        <f>RTM_IEX!L93</f>
        <v>3.86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-0.03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4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2.9</v>
      </c>
      <c r="AB94" s="117">
        <f>-STOA!R94</f>
        <v>0</v>
      </c>
      <c r="AC94">
        <f t="shared" si="3"/>
        <v>0.13728438076839999</v>
      </c>
      <c r="AD94">
        <f t="shared" si="4"/>
        <v>15.402947089996843</v>
      </c>
      <c r="AE94">
        <f>'IDT-1'!D94</f>
        <v>0</v>
      </c>
      <c r="AF94" s="26"/>
      <c r="AG94">
        <f t="shared" si="5"/>
        <v>15.402947089996843</v>
      </c>
      <c r="AI94" s="75">
        <f>PXIL!L94</f>
        <v>0</v>
      </c>
      <c r="AJ94" s="75">
        <f>PXIL!R94</f>
        <v>0</v>
      </c>
      <c r="AK94" s="75">
        <f>RTM_IEX!L94</f>
        <v>3.67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-0.03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4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2.9</v>
      </c>
      <c r="AB95" s="117">
        <f>-STOA!R95</f>
        <v>0</v>
      </c>
      <c r="AC95">
        <f t="shared" si="3"/>
        <v>0.12874838076840001</v>
      </c>
      <c r="AD95">
        <f t="shared" si="4"/>
        <v>14.441483089996844</v>
      </c>
      <c r="AE95">
        <f>'IDT-1'!D95</f>
        <v>0</v>
      </c>
      <c r="AF95" s="26"/>
      <c r="AG95">
        <f t="shared" si="5"/>
        <v>14.441483089996844</v>
      </c>
      <c r="AI95" s="75">
        <f>PXIL!L95</f>
        <v>0</v>
      </c>
      <c r="AJ95" s="75">
        <f>PXIL!R95</f>
        <v>0</v>
      </c>
      <c r="AK95" s="75">
        <f>RTM_IEX!L95</f>
        <v>2.7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-0.03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4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2.9</v>
      </c>
      <c r="AB96" s="117">
        <f>-STOA!R96</f>
        <v>0</v>
      </c>
      <c r="AC96">
        <f t="shared" si="3"/>
        <v>0.12619638076840001</v>
      </c>
      <c r="AD96">
        <f t="shared" si="4"/>
        <v>14.154035089996842</v>
      </c>
      <c r="AE96">
        <f>'IDT-1'!D96</f>
        <v>0</v>
      </c>
      <c r="AF96" s="26"/>
      <c r="AG96">
        <f t="shared" si="5"/>
        <v>14.154035089996842</v>
      </c>
      <c r="AI96" s="75">
        <f>PXIL!L96</f>
        <v>0</v>
      </c>
      <c r="AJ96" s="75">
        <f>PXIL!R96</f>
        <v>0</v>
      </c>
      <c r="AK96" s="75">
        <f>RTM_IEX!L96</f>
        <v>2.41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-0.03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4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2.9</v>
      </c>
      <c r="AB97" s="117">
        <f>-STOA!R97</f>
        <v>0</v>
      </c>
      <c r="AC97">
        <f t="shared" si="3"/>
        <v>0.15426838076839999</v>
      </c>
      <c r="AD97">
        <f t="shared" si="4"/>
        <v>17.315963089996842</v>
      </c>
      <c r="AE97">
        <f>'IDT-1'!D97</f>
        <v>0</v>
      </c>
      <c r="AF97" s="26"/>
      <c r="AG97">
        <f t="shared" si="5"/>
        <v>17.315963089996842</v>
      </c>
      <c r="AI97" s="75">
        <f>PXIL!L97</f>
        <v>0</v>
      </c>
      <c r="AJ97" s="75">
        <f>PXIL!R97</f>
        <v>0</v>
      </c>
      <c r="AK97" s="75">
        <f>RTM_IEX!L97</f>
        <v>5.6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-0.03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4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2.9</v>
      </c>
      <c r="AB98" s="117">
        <f>-STOA!R98</f>
        <v>0</v>
      </c>
      <c r="AC98">
        <f t="shared" si="3"/>
        <v>0.1049883807684</v>
      </c>
      <c r="AD98">
        <f t="shared" si="4"/>
        <v>11.765243089996842</v>
      </c>
      <c r="AE98">
        <f>'IDT-1'!D98</f>
        <v>0</v>
      </c>
      <c r="AF98" s="26"/>
      <c r="AG98">
        <f t="shared" si="5"/>
        <v>11.765243089996842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-7.1999999999999896E-4</v>
      </c>
      <c r="H99">
        <f t="shared" si="6"/>
        <v>0</v>
      </c>
      <c r="I99">
        <f t="shared" si="6"/>
        <v>0.13532990643185977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9.6000000000000002E-2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0.13205000000000003</v>
      </c>
      <c r="AB99" s="117">
        <f t="shared" si="6"/>
        <v>0</v>
      </c>
      <c r="AC99">
        <f t="shared" si="6"/>
        <v>3.9094994284163461E-3</v>
      </c>
      <c r="AD99">
        <f t="shared" si="6"/>
        <v>0.43890540700344344</v>
      </c>
      <c r="AE99">
        <f t="shared" ref="AE99:AR99" si="7">SUM(AE3:AE98)/4000</f>
        <v>0</v>
      </c>
      <c r="AG99">
        <f t="shared" si="7"/>
        <v>0.43890540700344344</v>
      </c>
      <c r="AI99">
        <f t="shared" si="7"/>
        <v>0</v>
      </c>
      <c r="AJ99">
        <f t="shared" si="7"/>
        <v>0</v>
      </c>
      <c r="AK99">
        <f t="shared" si="7"/>
        <v>8.015500000000006E-2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2" activePane="bottomRight" state="frozen"/>
      <selection pane="topRight" activeCell="B1" sqref="B1"/>
      <selection pane="bottomLeft" activeCell="A3" sqref="A3"/>
      <selection pane="bottomRight" activeCell="B38" sqref="B38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210</v>
      </c>
      <c r="C1" s="31">
        <v>44571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44865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452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2">
        <v>73.715000000000003</v>
      </c>
      <c r="C12" s="202">
        <v>23.745000000000001</v>
      </c>
      <c r="D12" s="202">
        <v>1.3540000000000001</v>
      </c>
      <c r="E12" s="202">
        <v>1.1859999999999999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19.38</v>
      </c>
      <c r="C13" s="190">
        <v>9.9600000000000009</v>
      </c>
      <c r="D13" s="190">
        <v>70.34</v>
      </c>
      <c r="E13" s="201">
        <v>0.32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374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453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44865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14.471912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0.19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0.13122482560000001</v>
      </c>
      <c r="AD3">
        <f>SUM(B3:AB3,AI3:AR3)-AC3</f>
        <v>14.780687174399999</v>
      </c>
      <c r="AE3">
        <v>0</v>
      </c>
      <c r="AF3" s="26"/>
      <c r="AG3">
        <f>SUM(AD3:AF3)</f>
        <v>14.780687174399999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0.25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14.093688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0.12402445440000001</v>
      </c>
      <c r="AD4">
        <f t="shared" ref="AD4:AD67" si="1">SUM(B4:AB4,AI4:AR4)-AC4</f>
        <v>13.9696635456</v>
      </c>
      <c r="AE4">
        <v>0</v>
      </c>
      <c r="AF4" s="26"/>
      <c r="AG4">
        <f t="shared" ref="AG4:AG67" si="2">SUM(AD4:AF4)</f>
        <v>13.9696635456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14.471912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2.2200000000000002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0.1686248256</v>
      </c>
      <c r="AD5">
        <f t="shared" si="1"/>
        <v>18.993287174399999</v>
      </c>
      <c r="AE5">
        <v>0</v>
      </c>
      <c r="AF5" s="26"/>
      <c r="AG5">
        <f t="shared" si="2"/>
        <v>18.993287174399999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2.4700000000000002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14.471912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0.48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0.1365928256</v>
      </c>
      <c r="AD6">
        <f t="shared" si="1"/>
        <v>15.385319174400001</v>
      </c>
      <c r="AE6">
        <v>0</v>
      </c>
      <c r="AF6" s="26"/>
      <c r="AG6">
        <f t="shared" si="2"/>
        <v>15.385319174400001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0.56999999999999995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14.471912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0.39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0.13492082560000002</v>
      </c>
      <c r="AD7">
        <f t="shared" si="1"/>
        <v>15.196991174400001</v>
      </c>
      <c r="AE7">
        <v>0</v>
      </c>
      <c r="AF7" s="26"/>
      <c r="AG7">
        <f t="shared" si="2"/>
        <v>15.196991174400001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0.47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13.586383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0.1195601704</v>
      </c>
      <c r="AD8">
        <f t="shared" si="1"/>
        <v>13.4668228296</v>
      </c>
      <c r="AE8">
        <v>0</v>
      </c>
      <c r="AF8" s="26"/>
      <c r="AG8">
        <f t="shared" si="2"/>
        <v>13.4668228296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8.7543930000000003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7.7038658400000001E-2</v>
      </c>
      <c r="AD9">
        <f t="shared" si="1"/>
        <v>8.677354341600001</v>
      </c>
      <c r="AE9">
        <v>0</v>
      </c>
      <c r="AF9" s="26"/>
      <c r="AG9">
        <f t="shared" si="2"/>
        <v>8.677354341600001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11.822176000000001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0.10403514880000002</v>
      </c>
      <c r="AD10">
        <f t="shared" si="1"/>
        <v>11.718140851200001</v>
      </c>
      <c r="AE10">
        <v>0</v>
      </c>
      <c r="AF10" s="26"/>
      <c r="AG10">
        <f t="shared" si="2"/>
        <v>11.718140851200001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12.513426000000001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0.11011814880000001</v>
      </c>
      <c r="AD11">
        <f t="shared" si="1"/>
        <v>12.403307851200001</v>
      </c>
      <c r="AE11">
        <v>0</v>
      </c>
      <c r="AF11" s="26"/>
      <c r="AG11">
        <f t="shared" si="2"/>
        <v>12.403307851200001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14.471912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0.12832082559999999</v>
      </c>
      <c r="AD12">
        <f t="shared" si="1"/>
        <v>14.4535911744</v>
      </c>
      <c r="AE12">
        <v>0</v>
      </c>
      <c r="AF12" s="26"/>
      <c r="AG12">
        <f t="shared" si="2"/>
        <v>14.4535911744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0.11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12.593575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0.11082346</v>
      </c>
      <c r="AD13">
        <f t="shared" si="1"/>
        <v>12.482751539999999</v>
      </c>
      <c r="AE13">
        <v>0</v>
      </c>
      <c r="AF13" s="26"/>
      <c r="AG13">
        <f t="shared" si="2"/>
        <v>12.482751539999999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14.471912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0.19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0.13069682560000001</v>
      </c>
      <c r="AD14">
        <f t="shared" si="1"/>
        <v>14.721215174399999</v>
      </c>
      <c r="AE14">
        <v>0</v>
      </c>
      <c r="AF14" s="26"/>
      <c r="AG14">
        <f t="shared" si="2"/>
        <v>14.721215174399999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0.19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14.471912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0.68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0.14081682560000003</v>
      </c>
      <c r="AD15">
        <f t="shared" si="1"/>
        <v>15.861095174400001</v>
      </c>
      <c r="AE15">
        <v>0</v>
      </c>
      <c r="AF15" s="26"/>
      <c r="AG15">
        <f t="shared" si="2"/>
        <v>15.861095174400001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0.85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8.7415970000000005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7.6926053600000002E-2</v>
      </c>
      <c r="AD16">
        <f t="shared" si="1"/>
        <v>8.6646709464000011</v>
      </c>
      <c r="AE16">
        <v>0</v>
      </c>
      <c r="AF16" s="26"/>
      <c r="AG16">
        <f t="shared" si="2"/>
        <v>8.6646709464000011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14.471912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0.57999999999999996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0.13949682559999999</v>
      </c>
      <c r="AD17">
        <f t="shared" si="1"/>
        <v>15.7124151744</v>
      </c>
      <c r="AE17">
        <v>0</v>
      </c>
      <c r="AF17" s="26"/>
      <c r="AG17">
        <f t="shared" si="2"/>
        <v>15.7124151744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0.8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14.471912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2.99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0.1841128256</v>
      </c>
      <c r="AD18">
        <f t="shared" si="1"/>
        <v>20.737799174399999</v>
      </c>
      <c r="AE18">
        <v>0</v>
      </c>
      <c r="AF18" s="26"/>
      <c r="AG18">
        <f t="shared" si="2"/>
        <v>20.737799174399999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3.46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14.471912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4.4400000000000004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0.21148082560000003</v>
      </c>
      <c r="AD19">
        <f t="shared" si="1"/>
        <v>23.820431174400003</v>
      </c>
      <c r="AE19">
        <v>0</v>
      </c>
      <c r="AF19" s="26"/>
      <c r="AG19">
        <f t="shared" si="2"/>
        <v>23.820431174400003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5.12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14.471912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4.54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0.20655282560000002</v>
      </c>
      <c r="AD20">
        <f t="shared" si="1"/>
        <v>23.2653591744</v>
      </c>
      <c r="AE20">
        <v>0</v>
      </c>
      <c r="AF20" s="26"/>
      <c r="AG20">
        <f t="shared" si="2"/>
        <v>23.2653591744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4.46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14.471912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4.7300000000000004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0.21227282560000002</v>
      </c>
      <c r="AD21">
        <f t="shared" si="1"/>
        <v>23.909639174400002</v>
      </c>
      <c r="AE21">
        <v>0</v>
      </c>
      <c r="AF21" s="26"/>
      <c r="AG21">
        <f t="shared" si="2"/>
        <v>23.909639174400002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4.92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14.471912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4.92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0.2119208256</v>
      </c>
      <c r="AD22">
        <f t="shared" si="1"/>
        <v>23.869991174399999</v>
      </c>
      <c r="AE22">
        <v>0</v>
      </c>
      <c r="AF22" s="26"/>
      <c r="AG22">
        <f t="shared" si="2"/>
        <v>23.869991174399999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4.6900000000000004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14.471912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2.2200000000000002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0.15709682559999999</v>
      </c>
      <c r="AD23">
        <f t="shared" si="1"/>
        <v>17.694815174399999</v>
      </c>
      <c r="AE23">
        <v>0</v>
      </c>
      <c r="AF23" s="26"/>
      <c r="AG23">
        <f t="shared" si="2"/>
        <v>17.694815174399999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1.1599999999999999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14.471912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6.27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0.21174482559999999</v>
      </c>
      <c r="AD24">
        <f t="shared" si="1"/>
        <v>23.850167174399999</v>
      </c>
      <c r="AE24">
        <v>0</v>
      </c>
      <c r="AF24" s="26"/>
      <c r="AG24">
        <f t="shared" si="2"/>
        <v>23.850167174399999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3.32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14.471912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6.37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0.21148082560000003</v>
      </c>
      <c r="AD25">
        <f t="shared" si="1"/>
        <v>23.820431174400003</v>
      </c>
      <c r="AE25">
        <v>0</v>
      </c>
      <c r="AF25" s="26"/>
      <c r="AG25">
        <f t="shared" si="2"/>
        <v>23.820431174400003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3.19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14.471912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6.47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0.21156882560000001</v>
      </c>
      <c r="AD26">
        <f t="shared" si="1"/>
        <v>23.830343174399999</v>
      </c>
      <c r="AE26">
        <v>0</v>
      </c>
      <c r="AF26" s="26"/>
      <c r="AG26">
        <f t="shared" si="2"/>
        <v>23.830343174399999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3.1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14.471912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6.47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0.21156882560000001</v>
      </c>
      <c r="AD27">
        <f t="shared" si="1"/>
        <v>23.830343174399999</v>
      </c>
      <c r="AE27">
        <v>0</v>
      </c>
      <c r="AF27" s="26"/>
      <c r="AG27">
        <f t="shared" si="2"/>
        <v>23.830343174399999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3.1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14.471912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6.56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0.21165682559999999</v>
      </c>
      <c r="AD28">
        <f t="shared" si="1"/>
        <v>23.840255174399999</v>
      </c>
      <c r="AE28">
        <v>0</v>
      </c>
      <c r="AF28" s="26"/>
      <c r="AG28">
        <f t="shared" si="2"/>
        <v>23.840255174399999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3.02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14.471912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6.27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0.2119208256</v>
      </c>
      <c r="AD29">
        <f t="shared" si="1"/>
        <v>23.869991174399999</v>
      </c>
      <c r="AE29">
        <v>0</v>
      </c>
      <c r="AF29" s="26"/>
      <c r="AG29">
        <f t="shared" si="2"/>
        <v>23.869991174399999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3.34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14.471912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1.06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0.14204882560000001</v>
      </c>
      <c r="AD30">
        <f t="shared" si="1"/>
        <v>15.999863174400001</v>
      </c>
      <c r="AE30">
        <v>0</v>
      </c>
      <c r="AF30" s="26"/>
      <c r="AG30">
        <f t="shared" si="2"/>
        <v>15.999863174400001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0.61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14.471912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6.27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0.21156882560000001</v>
      </c>
      <c r="AD31">
        <f t="shared" si="1"/>
        <v>23.830343174399999</v>
      </c>
      <c r="AE31">
        <v>0</v>
      </c>
      <c r="AF31" s="26"/>
      <c r="AG31">
        <f t="shared" si="2"/>
        <v>23.830343174399999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3.3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14.471912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6.37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0.21192082560000003</v>
      </c>
      <c r="AD32">
        <f t="shared" si="1"/>
        <v>23.869991174400003</v>
      </c>
      <c r="AE32">
        <v>0</v>
      </c>
      <c r="AF32" s="26"/>
      <c r="AG32">
        <f t="shared" si="2"/>
        <v>23.869991174400003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3.24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14.471912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4.25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0.21192082560000003</v>
      </c>
      <c r="AD33">
        <f t="shared" si="1"/>
        <v>23.869991174399999</v>
      </c>
      <c r="AE33">
        <v>0</v>
      </c>
      <c r="AF33" s="26"/>
      <c r="AG33">
        <f t="shared" si="2"/>
        <v>23.869991174399999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5.36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14.471912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0.18684082559999998</v>
      </c>
      <c r="AD34">
        <f t="shared" si="1"/>
        <v>21.045071174399997</v>
      </c>
      <c r="AE34">
        <v>0</v>
      </c>
      <c r="AF34" s="26"/>
      <c r="AG34">
        <f t="shared" si="2"/>
        <v>21.045071174399997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3.86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14.471912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2.61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0.21227282560000002</v>
      </c>
      <c r="AD35">
        <f t="shared" si="1"/>
        <v>23.909639174399999</v>
      </c>
      <c r="AE35">
        <v>0</v>
      </c>
      <c r="AF35" s="26"/>
      <c r="AG35">
        <f t="shared" si="2"/>
        <v>23.909639174399999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7.04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14.471912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0.21227282559999999</v>
      </c>
      <c r="AD36">
        <f t="shared" si="1"/>
        <v>23.909639174400002</v>
      </c>
      <c r="AE36">
        <v>0</v>
      </c>
      <c r="AF36" s="26"/>
      <c r="AG36">
        <f t="shared" si="2"/>
        <v>23.909639174400002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9.65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14.471912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0.14944082559999999</v>
      </c>
      <c r="AD37">
        <f t="shared" si="1"/>
        <v>16.832471174400002</v>
      </c>
      <c r="AE37">
        <v>0</v>
      </c>
      <c r="AF37" s="26"/>
      <c r="AG37">
        <f t="shared" si="2"/>
        <v>16.832471174400002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2.5099999999999998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14.471912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0.21227282559999999</v>
      </c>
      <c r="AD38">
        <f t="shared" si="1"/>
        <v>23.909639174400002</v>
      </c>
      <c r="AE38">
        <v>0</v>
      </c>
      <c r="AF38" s="26"/>
      <c r="AG38">
        <f t="shared" si="2"/>
        <v>23.909639174400002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9.65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14.471912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0.2071688256</v>
      </c>
      <c r="AD39">
        <f t="shared" si="1"/>
        <v>23.3347431744</v>
      </c>
      <c r="AE39">
        <v>0</v>
      </c>
      <c r="AF39" s="26"/>
      <c r="AG39">
        <f t="shared" si="2"/>
        <v>23.3347431744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9.07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14.471912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0.21227282559999999</v>
      </c>
      <c r="AD40">
        <f t="shared" si="1"/>
        <v>23.909639174400002</v>
      </c>
      <c r="AE40">
        <v>0</v>
      </c>
      <c r="AF40" s="26"/>
      <c r="AG40">
        <f t="shared" si="2"/>
        <v>23.909639174400002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9.65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14.471912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0.21227282559999999</v>
      </c>
      <c r="AD41">
        <f t="shared" si="1"/>
        <v>23.909639174400002</v>
      </c>
      <c r="AE41">
        <v>0</v>
      </c>
      <c r="AF41" s="26"/>
      <c r="AG41">
        <f t="shared" si="2"/>
        <v>23.909639174400002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9.65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14.471912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0.21227282559999999</v>
      </c>
      <c r="AD42">
        <f t="shared" si="1"/>
        <v>23.909639174400002</v>
      </c>
      <c r="AE42">
        <v>0</v>
      </c>
      <c r="AF42" s="26"/>
      <c r="AG42">
        <f t="shared" si="2"/>
        <v>23.909639174400002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9.65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14.471912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0.21227282559999999</v>
      </c>
      <c r="AD43">
        <f t="shared" si="1"/>
        <v>23.909639174400002</v>
      </c>
      <c r="AE43">
        <v>0</v>
      </c>
      <c r="AF43" s="26"/>
      <c r="AG43">
        <f t="shared" si="2"/>
        <v>23.909639174400002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9.65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14.471912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0.14944082559999999</v>
      </c>
      <c r="AD44">
        <f t="shared" si="1"/>
        <v>16.832471174400002</v>
      </c>
      <c r="AE44">
        <v>0</v>
      </c>
      <c r="AF44" s="26"/>
      <c r="AG44">
        <f t="shared" si="2"/>
        <v>16.832471174400002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2.5099999999999998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14.471912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0.2088408256</v>
      </c>
      <c r="AD45">
        <f t="shared" si="1"/>
        <v>23.523071174400002</v>
      </c>
      <c r="AE45">
        <v>0</v>
      </c>
      <c r="AF45" s="26"/>
      <c r="AG45">
        <f t="shared" si="2"/>
        <v>23.523071174400002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9.26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14.471912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0.1850808256</v>
      </c>
      <c r="AD46">
        <f t="shared" si="1"/>
        <v>20.846831174399998</v>
      </c>
      <c r="AE46">
        <v>0</v>
      </c>
      <c r="AF46" s="26"/>
      <c r="AG46">
        <f t="shared" si="2"/>
        <v>20.846831174399998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6.56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14.471912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4.4400000000000004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0.21183282560000002</v>
      </c>
      <c r="AD47">
        <f t="shared" si="1"/>
        <v>23.860079174400003</v>
      </c>
      <c r="AE47">
        <v>0</v>
      </c>
      <c r="AF47" s="26"/>
      <c r="AG47">
        <f t="shared" si="2"/>
        <v>23.860079174400003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5.16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14.471912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3.09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0.18763282560000002</v>
      </c>
      <c r="AD48">
        <f t="shared" si="1"/>
        <v>21.134279174399996</v>
      </c>
      <c r="AE48">
        <v>0</v>
      </c>
      <c r="AF48" s="26"/>
      <c r="AG48">
        <f t="shared" si="2"/>
        <v>21.134279174399996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3.76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14.471912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2.3199999999999998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0.18340882560000002</v>
      </c>
      <c r="AD49">
        <f t="shared" si="1"/>
        <v>20.6585031744</v>
      </c>
      <c r="AE49">
        <v>0</v>
      </c>
      <c r="AF49" s="26"/>
      <c r="AG49">
        <f t="shared" si="2"/>
        <v>20.6585031744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4.05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14.471912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3.47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0.21200882560000001</v>
      </c>
      <c r="AD50">
        <f t="shared" si="1"/>
        <v>23.879903174399999</v>
      </c>
      <c r="AE50">
        <v>0</v>
      </c>
      <c r="AF50" s="26"/>
      <c r="AG50">
        <f t="shared" si="2"/>
        <v>23.879903174399999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6.15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14.471912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0.15120082559999998</v>
      </c>
      <c r="AD51">
        <f t="shared" si="1"/>
        <v>17.0307111744</v>
      </c>
      <c r="AE51">
        <v>0</v>
      </c>
      <c r="AF51" s="26"/>
      <c r="AG51">
        <f t="shared" si="2"/>
        <v>17.0307111744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2.61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14.471912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0.21227282559999999</v>
      </c>
      <c r="AD52">
        <f t="shared" si="1"/>
        <v>23.909639174400002</v>
      </c>
      <c r="AE52">
        <v>0</v>
      </c>
      <c r="AF52" s="26"/>
      <c r="AG52">
        <f t="shared" si="2"/>
        <v>23.909639174400002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9.65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14.471912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0.21227282559999999</v>
      </c>
      <c r="AD53">
        <f t="shared" si="1"/>
        <v>23.909639174400002</v>
      </c>
      <c r="AE53">
        <v>0</v>
      </c>
      <c r="AF53" s="26"/>
      <c r="AG53">
        <f t="shared" si="2"/>
        <v>23.909639174400002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9.65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14.471912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0.21227282559999999</v>
      </c>
      <c r="AD54">
        <f t="shared" si="1"/>
        <v>23.909639174400002</v>
      </c>
      <c r="AE54">
        <v>0</v>
      </c>
      <c r="AF54" s="26"/>
      <c r="AG54">
        <f t="shared" si="2"/>
        <v>23.909639174400002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9.65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14.471912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0.21227282559999999</v>
      </c>
      <c r="AD55">
        <f t="shared" si="1"/>
        <v>23.909639174400002</v>
      </c>
      <c r="AE55">
        <v>0</v>
      </c>
      <c r="AF55" s="26"/>
      <c r="AG55">
        <f t="shared" si="2"/>
        <v>23.909639174400002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9.65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14.471912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0.21227282559999999</v>
      </c>
      <c r="AD56">
        <f t="shared" si="1"/>
        <v>23.909639174400002</v>
      </c>
      <c r="AE56">
        <v>0</v>
      </c>
      <c r="AF56" s="26"/>
      <c r="AG56">
        <f t="shared" si="2"/>
        <v>23.909639174400002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9.65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14.471912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2.61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0.21218482560000002</v>
      </c>
      <c r="AD57">
        <f t="shared" si="1"/>
        <v>23.899727174399999</v>
      </c>
      <c r="AE57">
        <v>0</v>
      </c>
      <c r="AF57" s="26"/>
      <c r="AG57">
        <f t="shared" si="2"/>
        <v>23.899727174399999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7.03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14.471912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0.19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0.13228082560000001</v>
      </c>
      <c r="AD58">
        <f t="shared" si="1"/>
        <v>14.899631174399998</v>
      </c>
      <c r="AE58">
        <v>0</v>
      </c>
      <c r="AF58" s="26"/>
      <c r="AG58">
        <f t="shared" si="2"/>
        <v>14.899631174399998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0.37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14.471912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7.04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0.19370482559999999</v>
      </c>
      <c r="AD59">
        <f t="shared" si="1"/>
        <v>21.818207174399998</v>
      </c>
      <c r="AE59">
        <v>0</v>
      </c>
      <c r="AF59" s="26"/>
      <c r="AG59">
        <f t="shared" si="2"/>
        <v>21.818207174399998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0.5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14.471912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0.21227282560000002</v>
      </c>
      <c r="AD60">
        <f t="shared" si="1"/>
        <v>23.909639174400002</v>
      </c>
      <c r="AE60">
        <v>0</v>
      </c>
      <c r="AF60" s="26"/>
      <c r="AG60">
        <f t="shared" si="2"/>
        <v>23.909639174400002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14.471912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0.21227282560000002</v>
      </c>
      <c r="AD61">
        <f t="shared" si="1"/>
        <v>23.909639174400002</v>
      </c>
      <c r="AE61">
        <v>0</v>
      </c>
      <c r="AF61" s="26"/>
      <c r="AG61">
        <f t="shared" si="2"/>
        <v>23.909639174400002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14.471912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9.65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0.21227282560000002</v>
      </c>
      <c r="AD62">
        <f t="shared" si="1"/>
        <v>23.909639174400002</v>
      </c>
      <c r="AE62">
        <v>0</v>
      </c>
      <c r="AF62" s="26"/>
      <c r="AG62">
        <f t="shared" si="2"/>
        <v>23.909639174400002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14.471912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7.91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0.1969608256</v>
      </c>
      <c r="AD63">
        <f t="shared" si="1"/>
        <v>22.184951174399998</v>
      </c>
      <c r="AE63">
        <v>0</v>
      </c>
      <c r="AF63" s="26"/>
      <c r="AG63">
        <f t="shared" si="2"/>
        <v>22.184951174399998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14.471912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0.21227282560000002</v>
      </c>
      <c r="AD64">
        <f t="shared" si="1"/>
        <v>23.909639174400002</v>
      </c>
      <c r="AE64">
        <v>0</v>
      </c>
      <c r="AF64" s="26"/>
      <c r="AG64">
        <f t="shared" si="2"/>
        <v>23.909639174400002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14.471912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3.47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0.1578888256</v>
      </c>
      <c r="AD65">
        <f t="shared" si="1"/>
        <v>17.784023174399998</v>
      </c>
      <c r="AE65">
        <v>0</v>
      </c>
      <c r="AF65" s="26"/>
      <c r="AG65">
        <f t="shared" si="2"/>
        <v>17.784023174399998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14.471912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9.65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0.21227282560000002</v>
      </c>
      <c r="AD66">
        <f t="shared" si="1"/>
        <v>23.909639174400002</v>
      </c>
      <c r="AE66">
        <v>0</v>
      </c>
      <c r="AF66" s="26"/>
      <c r="AG66">
        <f t="shared" si="2"/>
        <v>23.909639174400002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14.471912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0.21227282560000002</v>
      </c>
      <c r="AD67">
        <f t="shared" si="1"/>
        <v>23.909639174400002</v>
      </c>
      <c r="AE67">
        <v>0</v>
      </c>
      <c r="AF67" s="26"/>
      <c r="AG67">
        <f t="shared" si="2"/>
        <v>23.909639174400002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14.471912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0.21227282560000002</v>
      </c>
      <c r="AD68">
        <f t="shared" ref="AD68:AD98" si="4">SUM(B68:AB68,AI68:AR68)-AC68</f>
        <v>23.909639174400002</v>
      </c>
      <c r="AE68">
        <v>0</v>
      </c>
      <c r="AF68" s="26"/>
      <c r="AG68">
        <f t="shared" ref="AG68:AG98" si="5">SUM(AD68:AF68)</f>
        <v>23.909639174400002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14.471912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0.21227282560000002</v>
      </c>
      <c r="AD69">
        <f t="shared" si="4"/>
        <v>23.909639174400002</v>
      </c>
      <c r="AE69">
        <v>0</v>
      </c>
      <c r="AF69" s="26"/>
      <c r="AG69">
        <f t="shared" si="5"/>
        <v>23.909639174400002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14.471912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9.65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0.21227282560000002</v>
      </c>
      <c r="AD70">
        <f t="shared" si="4"/>
        <v>23.909639174400002</v>
      </c>
      <c r="AE70">
        <v>0</v>
      </c>
      <c r="AF70" s="26"/>
      <c r="AG70">
        <f t="shared" si="5"/>
        <v>23.909639174400002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14.471912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0.21227282560000002</v>
      </c>
      <c r="AD71">
        <f t="shared" si="4"/>
        <v>23.909639174400002</v>
      </c>
      <c r="AE71">
        <v>0</v>
      </c>
      <c r="AF71" s="26"/>
      <c r="AG71">
        <f t="shared" si="5"/>
        <v>23.909639174400002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14.471912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3.76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0.16044082560000003</v>
      </c>
      <c r="AD72">
        <f t="shared" si="4"/>
        <v>18.071471174400003</v>
      </c>
      <c r="AE72">
        <v>0</v>
      </c>
      <c r="AF72" s="26"/>
      <c r="AG72">
        <f t="shared" si="5"/>
        <v>18.071471174400003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14.471912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0.21227282560000002</v>
      </c>
      <c r="AD73">
        <f t="shared" si="4"/>
        <v>23.909639174400002</v>
      </c>
      <c r="AE73">
        <v>0</v>
      </c>
      <c r="AF73" s="26"/>
      <c r="AG73">
        <f t="shared" si="5"/>
        <v>23.909639174400002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14.471912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0.21227282560000002</v>
      </c>
      <c r="AD74">
        <f t="shared" si="4"/>
        <v>23.909639174400002</v>
      </c>
      <c r="AE74">
        <v>0</v>
      </c>
      <c r="AF74" s="26"/>
      <c r="AG74">
        <f t="shared" si="5"/>
        <v>23.909639174400002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14.471912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0.21227282560000002</v>
      </c>
      <c r="AD75">
        <f t="shared" si="4"/>
        <v>23.909639174400002</v>
      </c>
      <c r="AE75">
        <v>0</v>
      </c>
      <c r="AF75" s="26"/>
      <c r="AG75">
        <f t="shared" si="5"/>
        <v>23.909639174400002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14.471912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9.4600000000000009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0.21060082560000001</v>
      </c>
      <c r="AD76">
        <f t="shared" si="4"/>
        <v>23.7213111744</v>
      </c>
      <c r="AE76">
        <v>0</v>
      </c>
      <c r="AF76" s="26"/>
      <c r="AG76">
        <f t="shared" si="5"/>
        <v>23.7213111744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14.471912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0.1871928256</v>
      </c>
      <c r="AD77">
        <f t="shared" si="4"/>
        <v>21.0847191744</v>
      </c>
      <c r="AE77">
        <v>0</v>
      </c>
      <c r="AF77" s="26"/>
      <c r="AG77">
        <f t="shared" si="5"/>
        <v>21.0847191744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14.471912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5.82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0.17856882560000001</v>
      </c>
      <c r="AD78">
        <f t="shared" si="4"/>
        <v>20.113343174400001</v>
      </c>
      <c r="AE78">
        <v>0</v>
      </c>
      <c r="AF78" s="26"/>
      <c r="AG78">
        <f t="shared" si="5"/>
        <v>20.113343174400001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14.471912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1.45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0.14011282559999999</v>
      </c>
      <c r="AD79">
        <f t="shared" si="4"/>
        <v>15.7817991744</v>
      </c>
      <c r="AE79">
        <v>0</v>
      </c>
      <c r="AF79" s="26"/>
      <c r="AG79">
        <f t="shared" si="5"/>
        <v>15.7817991744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14.471912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0.21227282560000002</v>
      </c>
      <c r="AD80">
        <f t="shared" si="4"/>
        <v>23.909639174400002</v>
      </c>
      <c r="AE80">
        <v>0</v>
      </c>
      <c r="AF80" s="26"/>
      <c r="AG80">
        <f t="shared" si="5"/>
        <v>23.909639174400002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14.471912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0.21227282560000002</v>
      </c>
      <c r="AD81">
        <f t="shared" si="4"/>
        <v>23.909639174400002</v>
      </c>
      <c r="AE81">
        <v>0</v>
      </c>
      <c r="AF81" s="26"/>
      <c r="AG81">
        <f t="shared" si="5"/>
        <v>23.909639174400002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14.471912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0.21227282560000002</v>
      </c>
      <c r="AD82">
        <f t="shared" si="4"/>
        <v>23.909639174400002</v>
      </c>
      <c r="AE82">
        <v>0</v>
      </c>
      <c r="AF82" s="26"/>
      <c r="AG82">
        <f t="shared" si="5"/>
        <v>23.909639174400002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14.471912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0.21227282560000002</v>
      </c>
      <c r="AD83">
        <f t="shared" si="4"/>
        <v>23.909639174400002</v>
      </c>
      <c r="AE83">
        <v>0</v>
      </c>
      <c r="AF83" s="26"/>
      <c r="AG83">
        <f t="shared" si="5"/>
        <v>23.909639174400002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14.471912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0.21227282560000002</v>
      </c>
      <c r="AD84">
        <f t="shared" si="4"/>
        <v>23.909639174400002</v>
      </c>
      <c r="AE84">
        <v>0</v>
      </c>
      <c r="AF84" s="26"/>
      <c r="AG84">
        <f t="shared" si="5"/>
        <v>23.909639174400002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14.471912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0.21227282560000002</v>
      </c>
      <c r="AD85">
        <f t="shared" si="4"/>
        <v>23.909639174400002</v>
      </c>
      <c r="AE85">
        <v>0</v>
      </c>
      <c r="AF85" s="26"/>
      <c r="AG85">
        <f t="shared" si="5"/>
        <v>23.909639174400002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14.471912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3.86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0.1613208256</v>
      </c>
      <c r="AD86">
        <f t="shared" si="4"/>
        <v>18.170591174399998</v>
      </c>
      <c r="AE86">
        <v>0</v>
      </c>
      <c r="AF86" s="26"/>
      <c r="AG86">
        <f t="shared" si="5"/>
        <v>18.170591174399998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14.471912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0.21227282560000002</v>
      </c>
      <c r="AD87">
        <f t="shared" si="4"/>
        <v>23.909639174400002</v>
      </c>
      <c r="AE87">
        <v>0</v>
      </c>
      <c r="AF87" s="26"/>
      <c r="AG87">
        <f t="shared" si="5"/>
        <v>23.909639174400002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14.471912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0.21227282560000002</v>
      </c>
      <c r="AD88">
        <f t="shared" si="4"/>
        <v>23.909639174400002</v>
      </c>
      <c r="AE88">
        <v>0</v>
      </c>
      <c r="AF88" s="26"/>
      <c r="AG88">
        <f t="shared" si="5"/>
        <v>23.909639174400002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14.471912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0.21227282560000002</v>
      </c>
      <c r="AD89">
        <f t="shared" si="4"/>
        <v>23.909639174400002</v>
      </c>
      <c r="AE89">
        <v>0</v>
      </c>
      <c r="AF89" s="26"/>
      <c r="AG89">
        <f t="shared" si="5"/>
        <v>23.909639174400002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14.471912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9.65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0.21227282560000002</v>
      </c>
      <c r="AD90">
        <f t="shared" si="4"/>
        <v>23.909639174400002</v>
      </c>
      <c r="AE90">
        <v>0</v>
      </c>
      <c r="AF90" s="26"/>
      <c r="AG90">
        <f t="shared" si="5"/>
        <v>23.909639174400002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14.471912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8.3000000000000007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0.20039282560000002</v>
      </c>
      <c r="AD91">
        <f t="shared" si="4"/>
        <v>22.571519174399999</v>
      </c>
      <c r="AE91">
        <v>0</v>
      </c>
      <c r="AF91" s="26"/>
      <c r="AG91">
        <f t="shared" si="5"/>
        <v>22.571519174399999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14.471912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8.7799999999999994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0.2046168256</v>
      </c>
      <c r="AD92">
        <f t="shared" si="4"/>
        <v>23.047295174399999</v>
      </c>
      <c r="AE92">
        <v>0</v>
      </c>
      <c r="AF92" s="26"/>
      <c r="AG92">
        <f t="shared" si="5"/>
        <v>23.047295174399999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14.471912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0.87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0.13500882559999999</v>
      </c>
      <c r="AD93">
        <f t="shared" si="4"/>
        <v>15.206903174399999</v>
      </c>
      <c r="AE93">
        <v>0</v>
      </c>
      <c r="AF93" s="26"/>
      <c r="AG93">
        <f t="shared" si="5"/>
        <v>15.206903174399999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14.471912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9.07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0.20716882560000002</v>
      </c>
      <c r="AD94">
        <f t="shared" si="4"/>
        <v>23.3347431744</v>
      </c>
      <c r="AE94">
        <v>0</v>
      </c>
      <c r="AF94" s="26"/>
      <c r="AG94">
        <f t="shared" si="5"/>
        <v>23.3347431744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14.471912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7.33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0.19185682560000003</v>
      </c>
      <c r="AD95">
        <f t="shared" si="4"/>
        <v>21.610055174400003</v>
      </c>
      <c r="AE95">
        <v>0</v>
      </c>
      <c r="AF95" s="26"/>
      <c r="AG95">
        <f t="shared" si="5"/>
        <v>21.610055174400003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14.471912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4.92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0.1706488256</v>
      </c>
      <c r="AD96">
        <f t="shared" si="4"/>
        <v>19.221263174399997</v>
      </c>
      <c r="AE96">
        <v>0</v>
      </c>
      <c r="AF96" s="26"/>
      <c r="AG96">
        <f t="shared" si="5"/>
        <v>19.221263174399997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14.471912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3.38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0.15709682559999999</v>
      </c>
      <c r="AD97">
        <f t="shared" si="4"/>
        <v>17.694815174399999</v>
      </c>
      <c r="AE97">
        <v>0</v>
      </c>
      <c r="AF97" s="26"/>
      <c r="AG97">
        <f t="shared" si="5"/>
        <v>17.694815174399999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14.471912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0.15287282559999998</v>
      </c>
      <c r="AD98">
        <f t="shared" si="4"/>
        <v>17.219039174399999</v>
      </c>
      <c r="AE98">
        <v>0</v>
      </c>
      <c r="AF98" s="26"/>
      <c r="AG98">
        <f t="shared" si="5"/>
        <v>17.219039174399999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0.34252635149999955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0.10593249999999994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4.4693558931999978E-3</v>
      </c>
      <c r="AD99">
        <f t="shared" si="6"/>
        <v>0.50341199560679939</v>
      </c>
      <c r="AE99">
        <f t="shared" ref="AE99:AR99" si="8">SUM(AE3:AE98)/4000</f>
        <v>0</v>
      </c>
      <c r="AG99">
        <f t="shared" si="8"/>
        <v>0.50341199560679939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5.9422500000000024E-2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44865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'[1]31'!B5</f>
        <v>120</v>
      </c>
      <c r="C3" s="16">
        <f>'[1]31'!C5</f>
        <v>0</v>
      </c>
      <c r="D3" s="16">
        <f>'[1]31'!D5</f>
        <v>203</v>
      </c>
      <c r="E3" s="16">
        <f>'[1]31'!E5</f>
        <v>0</v>
      </c>
      <c r="F3" s="15">
        <f>SUM(B3:E3)</f>
        <v>323</v>
      </c>
      <c r="G3" s="15">
        <f>'[1]31'!H5</f>
        <v>-0.5</v>
      </c>
      <c r="H3" s="16">
        <f>'[1]31'!I5</f>
        <v>0</v>
      </c>
      <c r="I3" s="16">
        <f>'[1]31'!J5</f>
        <v>0</v>
      </c>
      <c r="J3" s="16">
        <f>'[1]31'!K5</f>
        <v>0</v>
      </c>
      <c r="K3" s="15">
        <f>SUM(G3:J3)</f>
        <v>-0.5</v>
      </c>
      <c r="L3" s="18">
        <f>frq!C3</f>
        <v>1</v>
      </c>
      <c r="M3" s="16">
        <f t="shared" ref="M3:M34" si="0">IF($L3=1,G3,IF(AND($L3=0.985,G3&gt;0.985*B3),B3*0.985,IF(AND($L3=0.965,G3&gt;0.965*B3),0.965*B3,G3)))</f>
        <v>-0.5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-0.5</v>
      </c>
    </row>
    <row r="4" spans="1:18">
      <c r="A4" s="8" t="s">
        <v>46</v>
      </c>
      <c r="B4" s="15">
        <f>'[1]31'!B6</f>
        <v>120</v>
      </c>
      <c r="C4" s="16">
        <f>'[1]31'!C6</f>
        <v>0</v>
      </c>
      <c r="D4" s="16">
        <f>'[1]31'!D6</f>
        <v>203</v>
      </c>
      <c r="E4" s="16">
        <f>'[1]31'!E6</f>
        <v>0</v>
      </c>
      <c r="F4" s="15">
        <f>SUM(B4:E4)</f>
        <v>323</v>
      </c>
      <c r="G4" s="15">
        <f>'[1]31'!H6</f>
        <v>-0.5</v>
      </c>
      <c r="H4" s="16">
        <f>'[1]31'!I6</f>
        <v>0</v>
      </c>
      <c r="I4" s="16">
        <f>'[1]31'!J6</f>
        <v>0</v>
      </c>
      <c r="J4" s="16">
        <f>'[1]31'!K6</f>
        <v>0</v>
      </c>
      <c r="K4" s="15">
        <f t="shared" ref="K4:K67" si="4">SUM(G4:J4)</f>
        <v>-0.5</v>
      </c>
      <c r="L4" s="18">
        <f>frq!C4</f>
        <v>1</v>
      </c>
      <c r="M4" s="16">
        <f t="shared" si="0"/>
        <v>-0.5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-0.5</v>
      </c>
    </row>
    <row r="5" spans="1:18">
      <c r="A5" s="8" t="s">
        <v>47</v>
      </c>
      <c r="B5" s="15">
        <f>'[1]31'!B7</f>
        <v>120</v>
      </c>
      <c r="C5" s="16">
        <f>'[1]31'!C7</f>
        <v>0</v>
      </c>
      <c r="D5" s="16">
        <f>'[1]31'!D7</f>
        <v>203</v>
      </c>
      <c r="E5" s="16">
        <f>'[1]31'!E7</f>
        <v>0</v>
      </c>
      <c r="F5" s="15">
        <f t="shared" ref="F5:F68" si="6">SUM(B5:E5)</f>
        <v>323</v>
      </c>
      <c r="G5" s="15">
        <f>'[1]31'!H7</f>
        <v>-0.5</v>
      </c>
      <c r="H5" s="16">
        <f>'[1]31'!I7</f>
        <v>0</v>
      </c>
      <c r="I5" s="16">
        <f>'[1]31'!J7</f>
        <v>0</v>
      </c>
      <c r="J5" s="16">
        <f>'[1]31'!K7</f>
        <v>0</v>
      </c>
      <c r="K5" s="15">
        <f t="shared" si="4"/>
        <v>-0.5</v>
      </c>
      <c r="L5" s="18">
        <f>frq!C5</f>
        <v>1</v>
      </c>
      <c r="M5" s="16">
        <f t="shared" si="0"/>
        <v>-0.5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-0.5</v>
      </c>
      <c r="R5" s="168"/>
    </row>
    <row r="6" spans="1:18">
      <c r="A6" s="8" t="s">
        <v>48</v>
      </c>
      <c r="B6" s="15">
        <f>'[1]31'!B8</f>
        <v>120</v>
      </c>
      <c r="C6" s="16">
        <f>'[1]31'!C8</f>
        <v>0</v>
      </c>
      <c r="D6" s="16">
        <f>'[1]31'!D8</f>
        <v>203</v>
      </c>
      <c r="E6" s="16">
        <f>'[1]31'!E8</f>
        <v>0</v>
      </c>
      <c r="F6" s="15">
        <f t="shared" si="6"/>
        <v>323</v>
      </c>
      <c r="G6" s="15">
        <f>'[1]31'!H8</f>
        <v>-0.5</v>
      </c>
      <c r="H6" s="16">
        <f>'[1]31'!I8</f>
        <v>0</v>
      </c>
      <c r="I6" s="16">
        <f>'[1]31'!J8</f>
        <v>0</v>
      </c>
      <c r="J6" s="16">
        <f>'[1]31'!K8</f>
        <v>0</v>
      </c>
      <c r="K6" s="15">
        <f t="shared" si="4"/>
        <v>-0.5</v>
      </c>
      <c r="L6" s="18">
        <f>frq!C6</f>
        <v>1</v>
      </c>
      <c r="M6" s="16">
        <f t="shared" si="0"/>
        <v>-0.5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-0.5</v>
      </c>
    </row>
    <row r="7" spans="1:18">
      <c r="A7" s="8" t="s">
        <v>49</v>
      </c>
      <c r="B7" s="15">
        <f>'[1]31'!B9</f>
        <v>120</v>
      </c>
      <c r="C7" s="16">
        <f>'[1]31'!C9</f>
        <v>0</v>
      </c>
      <c r="D7" s="16">
        <f>'[1]31'!D9</f>
        <v>203</v>
      </c>
      <c r="E7" s="16">
        <f>'[1]31'!E9</f>
        <v>0</v>
      </c>
      <c r="F7" s="15">
        <f t="shared" si="6"/>
        <v>323</v>
      </c>
      <c r="G7" s="15">
        <f>'[1]31'!H9</f>
        <v>-0.5</v>
      </c>
      <c r="H7" s="16">
        <f>'[1]31'!I9</f>
        <v>0</v>
      </c>
      <c r="I7" s="16">
        <f>'[1]31'!J9</f>
        <v>0</v>
      </c>
      <c r="J7" s="16">
        <f>'[1]31'!K9</f>
        <v>0</v>
      </c>
      <c r="K7" s="15">
        <f t="shared" si="4"/>
        <v>-0.5</v>
      </c>
      <c r="L7" s="18">
        <f>frq!C7</f>
        <v>1</v>
      </c>
      <c r="M7" s="16">
        <f t="shared" si="0"/>
        <v>-0.5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-0.5</v>
      </c>
    </row>
    <row r="8" spans="1:18">
      <c r="A8" s="8" t="s">
        <v>50</v>
      </c>
      <c r="B8" s="15">
        <f>'[1]31'!B10</f>
        <v>120</v>
      </c>
      <c r="C8" s="16">
        <f>'[1]31'!C10</f>
        <v>0</v>
      </c>
      <c r="D8" s="16">
        <f>'[1]31'!D10</f>
        <v>203</v>
      </c>
      <c r="E8" s="16">
        <f>'[1]31'!E10</f>
        <v>0</v>
      </c>
      <c r="F8" s="15">
        <f t="shared" si="6"/>
        <v>323</v>
      </c>
      <c r="G8" s="15">
        <f>'[1]31'!H10</f>
        <v>-0.5</v>
      </c>
      <c r="H8" s="16">
        <f>'[1]31'!I10</f>
        <v>0</v>
      </c>
      <c r="I8" s="16">
        <f>'[1]31'!J10</f>
        <v>0</v>
      </c>
      <c r="J8" s="16">
        <f>'[1]31'!K10</f>
        <v>0</v>
      </c>
      <c r="K8" s="15">
        <f t="shared" si="4"/>
        <v>-0.5</v>
      </c>
      <c r="L8" s="18">
        <f>frq!C8</f>
        <v>1</v>
      </c>
      <c r="M8" s="16">
        <f t="shared" si="0"/>
        <v>-0.5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-0.5</v>
      </c>
    </row>
    <row r="9" spans="1:18">
      <c r="A9" s="8" t="s">
        <v>51</v>
      </c>
      <c r="B9" s="15">
        <f>'[1]31'!B11</f>
        <v>120</v>
      </c>
      <c r="C9" s="16">
        <f>'[1]31'!C11</f>
        <v>0</v>
      </c>
      <c r="D9" s="16">
        <f>'[1]31'!D11</f>
        <v>203</v>
      </c>
      <c r="E9" s="16">
        <f>'[1]31'!E11</f>
        <v>0</v>
      </c>
      <c r="F9" s="15">
        <f t="shared" si="6"/>
        <v>323</v>
      </c>
      <c r="G9" s="15">
        <f>'[1]31'!H11</f>
        <v>-0.5</v>
      </c>
      <c r="H9" s="16">
        <f>'[1]31'!I11</f>
        <v>0</v>
      </c>
      <c r="I9" s="16">
        <f>'[1]31'!J11</f>
        <v>0</v>
      </c>
      <c r="J9" s="16">
        <f>'[1]31'!K11</f>
        <v>0</v>
      </c>
      <c r="K9" s="15">
        <f t="shared" si="4"/>
        <v>-0.5</v>
      </c>
      <c r="L9" s="18">
        <f>frq!C9</f>
        <v>1</v>
      </c>
      <c r="M9" s="16">
        <f t="shared" si="0"/>
        <v>-0.5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-0.5</v>
      </c>
    </row>
    <row r="10" spans="1:18">
      <c r="A10" s="8" t="s">
        <v>52</v>
      </c>
      <c r="B10" s="15">
        <f>'[1]31'!B12</f>
        <v>120</v>
      </c>
      <c r="C10" s="16">
        <f>'[1]31'!C12</f>
        <v>0</v>
      </c>
      <c r="D10" s="16">
        <f>'[1]31'!D12</f>
        <v>203</v>
      </c>
      <c r="E10" s="16">
        <f>'[1]31'!E12</f>
        <v>0</v>
      </c>
      <c r="F10" s="15">
        <f t="shared" si="6"/>
        <v>323</v>
      </c>
      <c r="G10" s="15">
        <f>'[1]31'!H12</f>
        <v>-0.5</v>
      </c>
      <c r="H10" s="16">
        <f>'[1]31'!I12</f>
        <v>0</v>
      </c>
      <c r="I10" s="16">
        <f>'[1]31'!J12</f>
        <v>0</v>
      </c>
      <c r="J10" s="16">
        <f>'[1]31'!K12</f>
        <v>0</v>
      </c>
      <c r="K10" s="15">
        <f t="shared" si="4"/>
        <v>-0.5</v>
      </c>
      <c r="L10" s="18">
        <f>frq!C10</f>
        <v>1</v>
      </c>
      <c r="M10" s="16">
        <f t="shared" si="0"/>
        <v>-0.5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-0.5</v>
      </c>
    </row>
    <row r="11" spans="1:18">
      <c r="A11" s="8" t="s">
        <v>53</v>
      </c>
      <c r="B11" s="15">
        <f>'[1]31'!B13</f>
        <v>120</v>
      </c>
      <c r="C11" s="16">
        <f>'[1]31'!C13</f>
        <v>0</v>
      </c>
      <c r="D11" s="16">
        <f>'[1]31'!D13</f>
        <v>203</v>
      </c>
      <c r="E11" s="16">
        <f>'[1]31'!E13</f>
        <v>0</v>
      </c>
      <c r="F11" s="15">
        <f t="shared" si="6"/>
        <v>323</v>
      </c>
      <c r="G11" s="15">
        <f>'[1]31'!H13</f>
        <v>-0.5</v>
      </c>
      <c r="H11" s="16">
        <f>'[1]31'!I13</f>
        <v>0</v>
      </c>
      <c r="I11" s="16">
        <f>'[1]31'!J13</f>
        <v>0</v>
      </c>
      <c r="J11" s="16">
        <f>'[1]31'!K13</f>
        <v>0</v>
      </c>
      <c r="K11" s="15">
        <f t="shared" si="4"/>
        <v>-0.5</v>
      </c>
      <c r="L11" s="18">
        <f>frq!C11</f>
        <v>1</v>
      </c>
      <c r="M11" s="16">
        <f t="shared" si="0"/>
        <v>-0.5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-0.5</v>
      </c>
    </row>
    <row r="12" spans="1:18">
      <c r="A12" s="8" t="s">
        <v>54</v>
      </c>
      <c r="B12" s="15">
        <f>'[1]31'!B14</f>
        <v>120</v>
      </c>
      <c r="C12" s="16">
        <f>'[1]31'!C14</f>
        <v>0</v>
      </c>
      <c r="D12" s="16">
        <f>'[1]31'!D14</f>
        <v>203</v>
      </c>
      <c r="E12" s="16">
        <f>'[1]31'!E14</f>
        <v>0</v>
      </c>
      <c r="F12" s="15">
        <f t="shared" si="6"/>
        <v>323</v>
      </c>
      <c r="G12" s="15">
        <f>'[1]31'!H14</f>
        <v>-0.5</v>
      </c>
      <c r="H12" s="16">
        <f>'[1]31'!I14</f>
        <v>0</v>
      </c>
      <c r="I12" s="16">
        <f>'[1]31'!J14</f>
        <v>0</v>
      </c>
      <c r="J12" s="16">
        <f>'[1]31'!K14</f>
        <v>0</v>
      </c>
      <c r="K12" s="15">
        <f t="shared" si="4"/>
        <v>-0.5</v>
      </c>
      <c r="L12" s="18">
        <f>frq!C12</f>
        <v>1</v>
      </c>
      <c r="M12" s="16">
        <f t="shared" si="0"/>
        <v>-0.5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-0.5</v>
      </c>
    </row>
    <row r="13" spans="1:18">
      <c r="A13" s="8" t="s">
        <v>55</v>
      </c>
      <c r="B13" s="15">
        <f>'[1]31'!B15</f>
        <v>120</v>
      </c>
      <c r="C13" s="16">
        <f>'[1]31'!C15</f>
        <v>0</v>
      </c>
      <c r="D13" s="16">
        <f>'[1]31'!D15</f>
        <v>203</v>
      </c>
      <c r="E13" s="16">
        <f>'[1]31'!E15</f>
        <v>0</v>
      </c>
      <c r="F13" s="15">
        <f t="shared" si="6"/>
        <v>323</v>
      </c>
      <c r="G13" s="15">
        <f>'[1]31'!H15</f>
        <v>-0.5</v>
      </c>
      <c r="H13" s="16">
        <f>'[1]31'!I15</f>
        <v>0</v>
      </c>
      <c r="I13" s="16">
        <f>'[1]31'!J15</f>
        <v>0</v>
      </c>
      <c r="J13" s="16">
        <f>'[1]31'!K15</f>
        <v>0</v>
      </c>
      <c r="K13" s="15">
        <f t="shared" si="4"/>
        <v>-0.5</v>
      </c>
      <c r="L13" s="18">
        <f>frq!C13</f>
        <v>1</v>
      </c>
      <c r="M13" s="16">
        <f t="shared" si="0"/>
        <v>-0.5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-0.5</v>
      </c>
    </row>
    <row r="14" spans="1:18">
      <c r="A14" s="8" t="s">
        <v>56</v>
      </c>
      <c r="B14" s="15">
        <f>'[1]31'!B16</f>
        <v>120</v>
      </c>
      <c r="C14" s="16">
        <f>'[1]31'!C16</f>
        <v>0</v>
      </c>
      <c r="D14" s="16">
        <f>'[1]31'!D16</f>
        <v>203</v>
      </c>
      <c r="E14" s="16">
        <f>'[1]31'!E16</f>
        <v>0</v>
      </c>
      <c r="F14" s="15">
        <f t="shared" si="6"/>
        <v>323</v>
      </c>
      <c r="G14" s="15">
        <f>'[1]31'!H16</f>
        <v>-0.5</v>
      </c>
      <c r="H14" s="16">
        <f>'[1]31'!I16</f>
        <v>0</v>
      </c>
      <c r="I14" s="16">
        <f>'[1]31'!J16</f>
        <v>0</v>
      </c>
      <c r="J14" s="16">
        <f>'[1]31'!K16</f>
        <v>0</v>
      </c>
      <c r="K14" s="15">
        <f t="shared" si="4"/>
        <v>-0.5</v>
      </c>
      <c r="L14" s="18">
        <f>frq!C14</f>
        <v>1</v>
      </c>
      <c r="M14" s="16">
        <f t="shared" si="0"/>
        <v>-0.5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-0.5</v>
      </c>
    </row>
    <row r="15" spans="1:18">
      <c r="A15" s="8" t="s">
        <v>57</v>
      </c>
      <c r="B15" s="15">
        <f>'[1]31'!B17</f>
        <v>120</v>
      </c>
      <c r="C15" s="16">
        <f>'[1]31'!C17</f>
        <v>0</v>
      </c>
      <c r="D15" s="16">
        <f>'[1]31'!D17</f>
        <v>203</v>
      </c>
      <c r="E15" s="16">
        <f>'[1]31'!E17</f>
        <v>0</v>
      </c>
      <c r="F15" s="15">
        <f t="shared" si="6"/>
        <v>323</v>
      </c>
      <c r="G15" s="15">
        <f>'[1]31'!H17</f>
        <v>-0.5</v>
      </c>
      <c r="H15" s="16">
        <f>'[1]31'!I17</f>
        <v>0</v>
      </c>
      <c r="I15" s="16">
        <f>'[1]31'!J17</f>
        <v>0</v>
      </c>
      <c r="J15" s="16">
        <f>'[1]31'!K17</f>
        <v>0</v>
      </c>
      <c r="K15" s="15">
        <f t="shared" si="4"/>
        <v>-0.5</v>
      </c>
      <c r="L15" s="18">
        <f>frq!C15</f>
        <v>1</v>
      </c>
      <c r="M15" s="16">
        <f t="shared" si="0"/>
        <v>-0.5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-0.5</v>
      </c>
    </row>
    <row r="16" spans="1:18">
      <c r="A16" s="8" t="s">
        <v>58</v>
      </c>
      <c r="B16" s="15">
        <f>'[1]31'!B18</f>
        <v>120</v>
      </c>
      <c r="C16" s="16">
        <f>'[1]31'!C18</f>
        <v>0</v>
      </c>
      <c r="D16" s="16">
        <f>'[1]31'!D18</f>
        <v>203</v>
      </c>
      <c r="E16" s="16">
        <f>'[1]31'!E18</f>
        <v>0</v>
      </c>
      <c r="F16" s="15">
        <f t="shared" si="6"/>
        <v>323</v>
      </c>
      <c r="G16" s="15">
        <f>'[1]31'!H18</f>
        <v>-0.5</v>
      </c>
      <c r="H16" s="16">
        <f>'[1]31'!I18</f>
        <v>0</v>
      </c>
      <c r="I16" s="16">
        <f>'[1]31'!J18</f>
        <v>0</v>
      </c>
      <c r="J16" s="16">
        <f>'[1]31'!K18</f>
        <v>0</v>
      </c>
      <c r="K16" s="15">
        <f t="shared" si="4"/>
        <v>-0.5</v>
      </c>
      <c r="L16" s="18">
        <f>frq!C16</f>
        <v>1</v>
      </c>
      <c r="M16" s="16">
        <f t="shared" si="0"/>
        <v>-0.5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-0.5</v>
      </c>
    </row>
    <row r="17" spans="1:17">
      <c r="A17" s="8" t="s">
        <v>59</v>
      </c>
      <c r="B17" s="15">
        <f>'[1]31'!B19</f>
        <v>120</v>
      </c>
      <c r="C17" s="16">
        <f>'[1]31'!C19</f>
        <v>0</v>
      </c>
      <c r="D17" s="16">
        <f>'[1]31'!D19</f>
        <v>203</v>
      </c>
      <c r="E17" s="16">
        <f>'[1]31'!E19</f>
        <v>0</v>
      </c>
      <c r="F17" s="15">
        <f t="shared" si="6"/>
        <v>323</v>
      </c>
      <c r="G17" s="15">
        <f>'[1]31'!H19</f>
        <v>-0.5</v>
      </c>
      <c r="H17" s="16">
        <f>'[1]31'!I19</f>
        <v>0</v>
      </c>
      <c r="I17" s="16">
        <f>'[1]31'!J19</f>
        <v>0</v>
      </c>
      <c r="J17" s="16">
        <f>'[1]31'!K19</f>
        <v>0</v>
      </c>
      <c r="K17" s="15">
        <f t="shared" si="4"/>
        <v>-0.5</v>
      </c>
      <c r="L17" s="18">
        <f>frq!C17</f>
        <v>1</v>
      </c>
      <c r="M17" s="16">
        <f t="shared" si="0"/>
        <v>-0.5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-0.5</v>
      </c>
    </row>
    <row r="18" spans="1:17">
      <c r="A18" s="8" t="s">
        <v>60</v>
      </c>
      <c r="B18" s="15">
        <f>'[1]31'!B20</f>
        <v>120</v>
      </c>
      <c r="C18" s="16">
        <f>'[1]31'!C20</f>
        <v>0</v>
      </c>
      <c r="D18" s="16">
        <f>'[1]31'!D20</f>
        <v>203</v>
      </c>
      <c r="E18" s="16">
        <f>'[1]31'!E20</f>
        <v>0</v>
      </c>
      <c r="F18" s="15">
        <f t="shared" si="6"/>
        <v>323</v>
      </c>
      <c r="G18" s="15">
        <f>'[1]31'!H20</f>
        <v>-0.5</v>
      </c>
      <c r="H18" s="16">
        <f>'[1]31'!I20</f>
        <v>0</v>
      </c>
      <c r="I18" s="16">
        <f>'[1]31'!J20</f>
        <v>0</v>
      </c>
      <c r="J18" s="16">
        <f>'[1]31'!K20</f>
        <v>0</v>
      </c>
      <c r="K18" s="15">
        <f t="shared" si="4"/>
        <v>-0.5</v>
      </c>
      <c r="L18" s="18">
        <f>frq!C18</f>
        <v>1</v>
      </c>
      <c r="M18" s="16">
        <f t="shared" si="0"/>
        <v>-0.5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-0.5</v>
      </c>
    </row>
    <row r="19" spans="1:17">
      <c r="A19" s="8" t="s">
        <v>61</v>
      </c>
      <c r="B19" s="15">
        <f>'[1]31'!B21</f>
        <v>120</v>
      </c>
      <c r="C19" s="16">
        <f>'[1]31'!C21</f>
        <v>0</v>
      </c>
      <c r="D19" s="16">
        <f>'[1]31'!D21</f>
        <v>203</v>
      </c>
      <c r="E19" s="16">
        <f>'[1]31'!E21</f>
        <v>0</v>
      </c>
      <c r="F19" s="15">
        <f t="shared" si="6"/>
        <v>323</v>
      </c>
      <c r="G19" s="15">
        <f>'[1]31'!H21</f>
        <v>-0.5</v>
      </c>
      <c r="H19" s="16">
        <f>'[1]31'!I21</f>
        <v>0</v>
      </c>
      <c r="I19" s="16">
        <f>'[1]31'!J21</f>
        <v>0</v>
      </c>
      <c r="J19" s="16">
        <f>'[1]31'!K21</f>
        <v>0</v>
      </c>
      <c r="K19" s="15">
        <f t="shared" si="4"/>
        <v>-0.5</v>
      </c>
      <c r="L19" s="18">
        <f>frq!C19</f>
        <v>1</v>
      </c>
      <c r="M19" s="16">
        <f t="shared" si="0"/>
        <v>-0.5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-0.5</v>
      </c>
    </row>
    <row r="20" spans="1:17">
      <c r="A20" s="8" t="s">
        <v>62</v>
      </c>
      <c r="B20" s="15">
        <f>'[1]31'!B22</f>
        <v>120</v>
      </c>
      <c r="C20" s="16">
        <f>'[1]31'!C22</f>
        <v>0</v>
      </c>
      <c r="D20" s="16">
        <f>'[1]31'!D22</f>
        <v>203</v>
      </c>
      <c r="E20" s="16">
        <f>'[1]31'!E22</f>
        <v>0</v>
      </c>
      <c r="F20" s="15">
        <f t="shared" si="6"/>
        <v>323</v>
      </c>
      <c r="G20" s="15">
        <f>'[1]31'!H22</f>
        <v>-0.5</v>
      </c>
      <c r="H20" s="16">
        <f>'[1]31'!I22</f>
        <v>0</v>
      </c>
      <c r="I20" s="16">
        <f>'[1]31'!J22</f>
        <v>0</v>
      </c>
      <c r="J20" s="16">
        <f>'[1]31'!K22</f>
        <v>0</v>
      </c>
      <c r="K20" s="15">
        <f t="shared" si="4"/>
        <v>-0.5</v>
      </c>
      <c r="L20" s="18">
        <f>frq!C20</f>
        <v>1</v>
      </c>
      <c r="M20" s="16">
        <f t="shared" si="0"/>
        <v>-0.5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-0.5</v>
      </c>
    </row>
    <row r="21" spans="1:17">
      <c r="A21" s="8" t="s">
        <v>63</v>
      </c>
      <c r="B21" s="15">
        <f>'[1]31'!B23</f>
        <v>120</v>
      </c>
      <c r="C21" s="16">
        <f>'[1]31'!C23</f>
        <v>0</v>
      </c>
      <c r="D21" s="16">
        <f>'[1]31'!D23</f>
        <v>203</v>
      </c>
      <c r="E21" s="16">
        <f>'[1]31'!E23</f>
        <v>0</v>
      </c>
      <c r="F21" s="15">
        <f t="shared" si="6"/>
        <v>323</v>
      </c>
      <c r="G21" s="15">
        <f>'[1]31'!H23</f>
        <v>-0.5</v>
      </c>
      <c r="H21" s="16">
        <f>'[1]31'!I23</f>
        <v>0</v>
      </c>
      <c r="I21" s="16">
        <f>'[1]31'!J23</f>
        <v>0</v>
      </c>
      <c r="J21" s="16">
        <f>'[1]31'!K23</f>
        <v>0</v>
      </c>
      <c r="K21" s="15">
        <f t="shared" si="4"/>
        <v>-0.5</v>
      </c>
      <c r="L21" s="18">
        <f>frq!C21</f>
        <v>1</v>
      </c>
      <c r="M21" s="16">
        <f t="shared" si="0"/>
        <v>-0.5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-0.5</v>
      </c>
    </row>
    <row r="22" spans="1:17">
      <c r="A22" s="8" t="s">
        <v>64</v>
      </c>
      <c r="B22" s="15">
        <f>'[1]31'!B24</f>
        <v>120</v>
      </c>
      <c r="C22" s="16">
        <f>'[1]31'!C24</f>
        <v>0</v>
      </c>
      <c r="D22" s="16">
        <f>'[1]31'!D24</f>
        <v>203</v>
      </c>
      <c r="E22" s="16">
        <f>'[1]31'!E24</f>
        <v>0</v>
      </c>
      <c r="F22" s="15">
        <f t="shared" si="6"/>
        <v>323</v>
      </c>
      <c r="G22" s="15">
        <f>'[1]31'!H24</f>
        <v>-0.5</v>
      </c>
      <c r="H22" s="16">
        <f>'[1]31'!I24</f>
        <v>0</v>
      </c>
      <c r="I22" s="16">
        <f>'[1]31'!J24</f>
        <v>0</v>
      </c>
      <c r="J22" s="16">
        <f>'[1]31'!K24</f>
        <v>0</v>
      </c>
      <c r="K22" s="15">
        <f t="shared" si="4"/>
        <v>-0.5</v>
      </c>
      <c r="L22" s="18">
        <f>frq!C22</f>
        <v>1</v>
      </c>
      <c r="M22" s="16">
        <f t="shared" si="0"/>
        <v>-0.5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-0.5</v>
      </c>
    </row>
    <row r="23" spans="1:17">
      <c r="A23" s="8" t="s">
        <v>65</v>
      </c>
      <c r="B23" s="15">
        <f>'[1]31'!B25</f>
        <v>120</v>
      </c>
      <c r="C23" s="16">
        <f>'[1]31'!C25</f>
        <v>0</v>
      </c>
      <c r="D23" s="16">
        <f>'[1]31'!D25</f>
        <v>203</v>
      </c>
      <c r="E23" s="16">
        <f>'[1]31'!E25</f>
        <v>0</v>
      </c>
      <c r="F23" s="15">
        <f t="shared" si="6"/>
        <v>323</v>
      </c>
      <c r="G23" s="15">
        <f>'[1]31'!H25</f>
        <v>-0.5</v>
      </c>
      <c r="H23" s="16">
        <f>'[1]31'!I25</f>
        <v>0</v>
      </c>
      <c r="I23" s="16">
        <f>'[1]31'!J25</f>
        <v>0</v>
      </c>
      <c r="J23" s="16">
        <f>'[1]31'!K25</f>
        <v>0</v>
      </c>
      <c r="K23" s="15">
        <f t="shared" si="4"/>
        <v>-0.5</v>
      </c>
      <c r="L23" s="18">
        <f>frq!C23</f>
        <v>1</v>
      </c>
      <c r="M23" s="16">
        <f t="shared" si="0"/>
        <v>-0.5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-0.5</v>
      </c>
    </row>
    <row r="24" spans="1:17">
      <c r="A24" s="8" t="s">
        <v>66</v>
      </c>
      <c r="B24" s="15">
        <f>'[1]31'!B26</f>
        <v>120</v>
      </c>
      <c r="C24" s="16">
        <f>'[1]31'!C26</f>
        <v>0</v>
      </c>
      <c r="D24" s="16">
        <f>'[1]31'!D26</f>
        <v>203</v>
      </c>
      <c r="E24" s="16">
        <f>'[1]31'!E26</f>
        <v>0</v>
      </c>
      <c r="F24" s="15">
        <f t="shared" si="6"/>
        <v>323</v>
      </c>
      <c r="G24" s="15">
        <f>'[1]31'!H26</f>
        <v>-0.5</v>
      </c>
      <c r="H24" s="16">
        <f>'[1]31'!I26</f>
        <v>0</v>
      </c>
      <c r="I24" s="16">
        <f>'[1]31'!J26</f>
        <v>0</v>
      </c>
      <c r="J24" s="16">
        <f>'[1]31'!K26</f>
        <v>0</v>
      </c>
      <c r="K24" s="15">
        <f t="shared" si="4"/>
        <v>-0.5</v>
      </c>
      <c r="L24" s="18">
        <f>frq!C24</f>
        <v>1</v>
      </c>
      <c r="M24" s="16">
        <f t="shared" si="0"/>
        <v>-0.5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-0.5</v>
      </c>
    </row>
    <row r="25" spans="1:17">
      <c r="A25" s="8" t="s">
        <v>67</v>
      </c>
      <c r="B25" s="15">
        <f>'[1]31'!B27</f>
        <v>120</v>
      </c>
      <c r="C25" s="16">
        <f>'[1]31'!C27</f>
        <v>0</v>
      </c>
      <c r="D25" s="16">
        <f>'[1]31'!D27</f>
        <v>203</v>
      </c>
      <c r="E25" s="16">
        <f>'[1]31'!E27</f>
        <v>0</v>
      </c>
      <c r="F25" s="15">
        <f t="shared" si="6"/>
        <v>323</v>
      </c>
      <c r="G25" s="15">
        <f>'[1]31'!H27</f>
        <v>-0.5</v>
      </c>
      <c r="H25" s="16">
        <f>'[1]31'!I27</f>
        <v>0</v>
      </c>
      <c r="I25" s="16">
        <f>'[1]31'!J27</f>
        <v>0</v>
      </c>
      <c r="J25" s="16">
        <f>'[1]31'!K27</f>
        <v>0</v>
      </c>
      <c r="K25" s="15">
        <f t="shared" si="4"/>
        <v>-0.5</v>
      </c>
      <c r="L25" s="18">
        <f>frq!C25</f>
        <v>1</v>
      </c>
      <c r="M25" s="16">
        <f t="shared" si="0"/>
        <v>-0.5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-0.5</v>
      </c>
    </row>
    <row r="26" spans="1:17">
      <c r="A26" s="8" t="s">
        <v>68</v>
      </c>
      <c r="B26" s="15">
        <f>'[1]31'!B28</f>
        <v>120</v>
      </c>
      <c r="C26" s="16">
        <f>'[1]31'!C28</f>
        <v>0</v>
      </c>
      <c r="D26" s="16">
        <f>'[1]31'!D28</f>
        <v>203</v>
      </c>
      <c r="E26" s="16">
        <f>'[1]31'!E28</f>
        <v>0</v>
      </c>
      <c r="F26" s="15">
        <f t="shared" si="6"/>
        <v>323</v>
      </c>
      <c r="G26" s="15">
        <f>'[1]31'!H28</f>
        <v>-0.5</v>
      </c>
      <c r="H26" s="16">
        <f>'[1]31'!I28</f>
        <v>0</v>
      </c>
      <c r="I26" s="16">
        <f>'[1]31'!J28</f>
        <v>0</v>
      </c>
      <c r="J26" s="16">
        <f>'[1]31'!K28</f>
        <v>0</v>
      </c>
      <c r="K26" s="15">
        <f t="shared" si="4"/>
        <v>-0.5</v>
      </c>
      <c r="L26" s="18">
        <f>frq!C26</f>
        <v>1</v>
      </c>
      <c r="M26" s="16">
        <f t="shared" si="0"/>
        <v>-0.5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-0.5</v>
      </c>
    </row>
    <row r="27" spans="1:17">
      <c r="A27" s="8" t="s">
        <v>69</v>
      </c>
      <c r="B27" s="15">
        <f>'[1]31'!B29</f>
        <v>120</v>
      </c>
      <c r="C27" s="16">
        <f>'[1]31'!C29</f>
        <v>0</v>
      </c>
      <c r="D27" s="16">
        <f>'[1]31'!D29</f>
        <v>203</v>
      </c>
      <c r="E27" s="16">
        <f>'[1]31'!E29</f>
        <v>0</v>
      </c>
      <c r="F27" s="15">
        <f t="shared" si="6"/>
        <v>323</v>
      </c>
      <c r="G27" s="15">
        <f>'[1]31'!H29</f>
        <v>-0.5</v>
      </c>
      <c r="H27" s="16">
        <f>'[1]31'!I29</f>
        <v>0</v>
      </c>
      <c r="I27" s="16">
        <f>'[1]31'!J29</f>
        <v>0</v>
      </c>
      <c r="J27" s="16">
        <f>'[1]31'!K29</f>
        <v>0</v>
      </c>
      <c r="K27" s="15">
        <f t="shared" si="4"/>
        <v>-0.5</v>
      </c>
      <c r="L27" s="18">
        <f>frq!C27</f>
        <v>1</v>
      </c>
      <c r="M27" s="16">
        <f t="shared" si="0"/>
        <v>-0.5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-0.5</v>
      </c>
    </row>
    <row r="28" spans="1:17">
      <c r="A28" s="8" t="s">
        <v>70</v>
      </c>
      <c r="B28" s="15">
        <f>'[1]31'!B30</f>
        <v>120</v>
      </c>
      <c r="C28" s="16">
        <f>'[1]31'!C30</f>
        <v>0</v>
      </c>
      <c r="D28" s="16">
        <f>'[1]31'!D30</f>
        <v>203</v>
      </c>
      <c r="E28" s="16">
        <f>'[1]31'!E30</f>
        <v>0</v>
      </c>
      <c r="F28" s="15">
        <f t="shared" si="6"/>
        <v>323</v>
      </c>
      <c r="G28" s="15">
        <f>'[1]31'!H30</f>
        <v>-0.5</v>
      </c>
      <c r="H28" s="16">
        <f>'[1]31'!I30</f>
        <v>0</v>
      </c>
      <c r="I28" s="16">
        <f>'[1]31'!J30</f>
        <v>0</v>
      </c>
      <c r="J28" s="16">
        <f>'[1]31'!K30</f>
        <v>0</v>
      </c>
      <c r="K28" s="15">
        <f t="shared" si="4"/>
        <v>-0.5</v>
      </c>
      <c r="L28" s="18">
        <f>frq!C28</f>
        <v>1</v>
      </c>
      <c r="M28" s="16">
        <f t="shared" si="0"/>
        <v>-0.5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-0.5</v>
      </c>
    </row>
    <row r="29" spans="1:17">
      <c r="A29" s="8" t="s">
        <v>71</v>
      </c>
      <c r="B29" s="15">
        <f>'[1]31'!B31</f>
        <v>120</v>
      </c>
      <c r="C29" s="16">
        <f>'[1]31'!C31</f>
        <v>0</v>
      </c>
      <c r="D29" s="16">
        <f>'[1]31'!D31</f>
        <v>203</v>
      </c>
      <c r="E29" s="16">
        <f>'[1]31'!E31</f>
        <v>0</v>
      </c>
      <c r="F29" s="15">
        <f t="shared" si="6"/>
        <v>323</v>
      </c>
      <c r="G29" s="15">
        <f>'[1]31'!H31</f>
        <v>-0.5</v>
      </c>
      <c r="H29" s="16">
        <f>'[1]31'!I31</f>
        <v>0</v>
      </c>
      <c r="I29" s="16">
        <f>'[1]31'!J31</f>
        <v>0</v>
      </c>
      <c r="J29" s="16">
        <f>'[1]31'!K31</f>
        <v>0</v>
      </c>
      <c r="K29" s="15">
        <f t="shared" si="4"/>
        <v>-0.5</v>
      </c>
      <c r="L29" s="18">
        <f>frq!C29</f>
        <v>1</v>
      </c>
      <c r="M29" s="16">
        <f t="shared" si="0"/>
        <v>-0.5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-0.5</v>
      </c>
    </row>
    <row r="30" spans="1:17">
      <c r="A30" s="8" t="s">
        <v>72</v>
      </c>
      <c r="B30" s="15">
        <f>'[1]31'!B32</f>
        <v>120</v>
      </c>
      <c r="C30" s="16">
        <f>'[1]31'!C32</f>
        <v>0</v>
      </c>
      <c r="D30" s="16">
        <f>'[1]31'!D32</f>
        <v>203</v>
      </c>
      <c r="E30" s="16">
        <f>'[1]31'!E32</f>
        <v>0</v>
      </c>
      <c r="F30" s="15">
        <f t="shared" si="6"/>
        <v>323</v>
      </c>
      <c r="G30" s="15">
        <f>'[1]31'!H32</f>
        <v>-0.5</v>
      </c>
      <c r="H30" s="16">
        <f>'[1]31'!I32</f>
        <v>0</v>
      </c>
      <c r="I30" s="16">
        <f>'[1]31'!J32</f>
        <v>0</v>
      </c>
      <c r="J30" s="16">
        <f>'[1]31'!K32</f>
        <v>0</v>
      </c>
      <c r="K30" s="15">
        <f t="shared" si="4"/>
        <v>-0.5</v>
      </c>
      <c r="L30" s="18">
        <f>frq!C30</f>
        <v>1</v>
      </c>
      <c r="M30" s="16">
        <f t="shared" si="0"/>
        <v>-0.5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-0.5</v>
      </c>
    </row>
    <row r="31" spans="1:17">
      <c r="A31" s="8" t="s">
        <v>73</v>
      </c>
      <c r="B31" s="15">
        <f>'[1]31'!B33</f>
        <v>120</v>
      </c>
      <c r="C31" s="16">
        <f>'[1]31'!C33</f>
        <v>0</v>
      </c>
      <c r="D31" s="16">
        <f>'[1]31'!D33</f>
        <v>203</v>
      </c>
      <c r="E31" s="16">
        <f>'[1]31'!E33</f>
        <v>0</v>
      </c>
      <c r="F31" s="15">
        <f t="shared" si="6"/>
        <v>323</v>
      </c>
      <c r="G31" s="15">
        <f>'[1]31'!H33</f>
        <v>-0.5</v>
      </c>
      <c r="H31" s="16">
        <f>'[1]31'!I33</f>
        <v>0</v>
      </c>
      <c r="I31" s="16">
        <f>'[1]31'!J33</f>
        <v>0</v>
      </c>
      <c r="J31" s="16">
        <f>'[1]31'!K33</f>
        <v>0</v>
      </c>
      <c r="K31" s="15">
        <f t="shared" si="4"/>
        <v>-0.5</v>
      </c>
      <c r="L31" s="18">
        <f>frq!C31</f>
        <v>1</v>
      </c>
      <c r="M31" s="16">
        <f t="shared" si="0"/>
        <v>-0.5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-0.5</v>
      </c>
    </row>
    <row r="32" spans="1:17">
      <c r="A32" s="8" t="s">
        <v>74</v>
      </c>
      <c r="B32" s="15">
        <f>'[1]31'!B34</f>
        <v>120</v>
      </c>
      <c r="C32" s="16">
        <f>'[1]31'!C34</f>
        <v>0</v>
      </c>
      <c r="D32" s="16">
        <f>'[1]31'!D34</f>
        <v>203</v>
      </c>
      <c r="E32" s="16">
        <f>'[1]31'!E34</f>
        <v>0</v>
      </c>
      <c r="F32" s="15">
        <f t="shared" si="6"/>
        <v>323</v>
      </c>
      <c r="G32" s="15">
        <f>'[1]31'!H34</f>
        <v>-0.5</v>
      </c>
      <c r="H32" s="16">
        <f>'[1]31'!I34</f>
        <v>0</v>
      </c>
      <c r="I32" s="16">
        <f>'[1]31'!J34</f>
        <v>0</v>
      </c>
      <c r="J32" s="16">
        <f>'[1]31'!K34</f>
        <v>0</v>
      </c>
      <c r="K32" s="15">
        <f t="shared" si="4"/>
        <v>-0.5</v>
      </c>
      <c r="L32" s="18">
        <f>frq!C32</f>
        <v>1</v>
      </c>
      <c r="M32" s="16">
        <f t="shared" si="0"/>
        <v>-0.5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-0.5</v>
      </c>
    </row>
    <row r="33" spans="1:17">
      <c r="A33" s="8" t="s">
        <v>75</v>
      </c>
      <c r="B33" s="15">
        <f>'[1]31'!B35</f>
        <v>120</v>
      </c>
      <c r="C33" s="16">
        <f>'[1]31'!C35</f>
        <v>0</v>
      </c>
      <c r="D33" s="16">
        <f>'[1]31'!D35</f>
        <v>203</v>
      </c>
      <c r="E33" s="16">
        <f>'[1]31'!E35</f>
        <v>0</v>
      </c>
      <c r="F33" s="15">
        <f t="shared" si="6"/>
        <v>323</v>
      </c>
      <c r="G33" s="15">
        <f>'[1]31'!H35</f>
        <v>-0.5</v>
      </c>
      <c r="H33" s="16">
        <f>'[1]31'!I35</f>
        <v>0</v>
      </c>
      <c r="I33" s="16">
        <f>'[1]31'!J35</f>
        <v>0</v>
      </c>
      <c r="J33" s="16">
        <f>'[1]31'!K35</f>
        <v>0</v>
      </c>
      <c r="K33" s="15">
        <f t="shared" si="4"/>
        <v>-0.5</v>
      </c>
      <c r="L33" s="18">
        <f>frq!C33</f>
        <v>1</v>
      </c>
      <c r="M33" s="16">
        <f t="shared" si="0"/>
        <v>-0.5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-0.5</v>
      </c>
    </row>
    <row r="34" spans="1:17">
      <c r="A34" s="8" t="s">
        <v>76</v>
      </c>
      <c r="B34" s="15">
        <f>'[1]31'!B36</f>
        <v>120</v>
      </c>
      <c r="C34" s="16">
        <f>'[1]31'!C36</f>
        <v>0</v>
      </c>
      <c r="D34" s="16">
        <f>'[1]31'!D36</f>
        <v>203</v>
      </c>
      <c r="E34" s="16">
        <f>'[1]31'!E36</f>
        <v>0</v>
      </c>
      <c r="F34" s="15">
        <f t="shared" si="6"/>
        <v>323</v>
      </c>
      <c r="G34" s="15">
        <f>'[1]31'!H36</f>
        <v>-0.5</v>
      </c>
      <c r="H34" s="16">
        <f>'[1]31'!I36</f>
        <v>0</v>
      </c>
      <c r="I34" s="16">
        <f>'[1]31'!J36</f>
        <v>0</v>
      </c>
      <c r="J34" s="16">
        <f>'[1]31'!K36</f>
        <v>0</v>
      </c>
      <c r="K34" s="15">
        <f t="shared" si="4"/>
        <v>-0.5</v>
      </c>
      <c r="L34" s="18">
        <f>frq!C34</f>
        <v>1</v>
      </c>
      <c r="M34" s="16">
        <f t="shared" si="0"/>
        <v>-0.5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-0.5</v>
      </c>
    </row>
    <row r="35" spans="1:17">
      <c r="A35" s="8" t="s">
        <v>77</v>
      </c>
      <c r="B35" s="15">
        <f>'[1]31'!B37</f>
        <v>120</v>
      </c>
      <c r="C35" s="16">
        <f>'[1]31'!C37</f>
        <v>0</v>
      </c>
      <c r="D35" s="16">
        <f>'[1]31'!D37</f>
        <v>203</v>
      </c>
      <c r="E35" s="16">
        <f>'[1]31'!E37</f>
        <v>0</v>
      </c>
      <c r="F35" s="15">
        <f t="shared" si="6"/>
        <v>323</v>
      </c>
      <c r="G35" s="15">
        <f>'[1]31'!H37</f>
        <v>-0.5</v>
      </c>
      <c r="H35" s="16">
        <f>'[1]31'!I37</f>
        <v>0</v>
      </c>
      <c r="I35" s="16">
        <f>'[1]31'!J37</f>
        <v>0</v>
      </c>
      <c r="J35" s="16">
        <f>'[1]31'!K37</f>
        <v>0</v>
      </c>
      <c r="K35" s="15">
        <f t="shared" si="4"/>
        <v>-0.5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-0.5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-0.5</v>
      </c>
    </row>
    <row r="36" spans="1:17">
      <c r="A36" s="8" t="s">
        <v>78</v>
      </c>
      <c r="B36" s="15">
        <f>'[1]31'!B38</f>
        <v>120</v>
      </c>
      <c r="C36" s="16">
        <f>'[1]31'!C38</f>
        <v>0</v>
      </c>
      <c r="D36" s="16">
        <f>'[1]31'!D38</f>
        <v>203</v>
      </c>
      <c r="E36" s="16">
        <f>'[1]31'!E38</f>
        <v>0</v>
      </c>
      <c r="F36" s="15">
        <f t="shared" si="6"/>
        <v>323</v>
      </c>
      <c r="G36" s="15">
        <f>'[1]31'!H38</f>
        <v>-0.5</v>
      </c>
      <c r="H36" s="16">
        <f>'[1]31'!I38</f>
        <v>0</v>
      </c>
      <c r="I36" s="16">
        <f>'[1]31'!J38</f>
        <v>0</v>
      </c>
      <c r="J36" s="16">
        <f>'[1]31'!K38</f>
        <v>0</v>
      </c>
      <c r="K36" s="15">
        <f t="shared" si="4"/>
        <v>-0.5</v>
      </c>
      <c r="L36" s="18">
        <f>frq!C36</f>
        <v>1</v>
      </c>
      <c r="M36" s="16">
        <f t="shared" si="7"/>
        <v>-0.5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-0.5</v>
      </c>
    </row>
    <row r="37" spans="1:17">
      <c r="A37" s="8" t="s">
        <v>79</v>
      </c>
      <c r="B37" s="15">
        <f>'[1]31'!B39</f>
        <v>120</v>
      </c>
      <c r="C37" s="16">
        <f>'[1]31'!C39</f>
        <v>0</v>
      </c>
      <c r="D37" s="16">
        <f>'[1]31'!D39</f>
        <v>203</v>
      </c>
      <c r="E37" s="16">
        <f>'[1]31'!E39</f>
        <v>0</v>
      </c>
      <c r="F37" s="15">
        <f t="shared" si="6"/>
        <v>323</v>
      </c>
      <c r="G37" s="15">
        <f>'[1]31'!H39</f>
        <v>-0.5</v>
      </c>
      <c r="H37" s="16">
        <f>'[1]31'!I39</f>
        <v>0</v>
      </c>
      <c r="I37" s="16">
        <f>'[1]31'!J39</f>
        <v>0</v>
      </c>
      <c r="J37" s="16">
        <f>'[1]31'!K39</f>
        <v>0</v>
      </c>
      <c r="K37" s="15">
        <f t="shared" si="4"/>
        <v>-0.5</v>
      </c>
      <c r="L37" s="18">
        <f>frq!C37</f>
        <v>1</v>
      </c>
      <c r="M37" s="16">
        <f t="shared" si="7"/>
        <v>-0.5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-0.5</v>
      </c>
    </row>
    <row r="38" spans="1:17">
      <c r="A38" s="8" t="s">
        <v>80</v>
      </c>
      <c r="B38" s="15">
        <f>'[1]31'!B40</f>
        <v>120</v>
      </c>
      <c r="C38" s="16">
        <f>'[1]31'!C40</f>
        <v>0</v>
      </c>
      <c r="D38" s="16">
        <f>'[1]31'!D40</f>
        <v>203</v>
      </c>
      <c r="E38" s="16">
        <f>'[1]31'!E40</f>
        <v>0</v>
      </c>
      <c r="F38" s="15">
        <f t="shared" si="6"/>
        <v>323</v>
      </c>
      <c r="G38" s="15">
        <f>'[1]31'!H40</f>
        <v>-0.5</v>
      </c>
      <c r="H38" s="16">
        <f>'[1]31'!I40</f>
        <v>0</v>
      </c>
      <c r="I38" s="16">
        <f>'[1]31'!J40</f>
        <v>0</v>
      </c>
      <c r="J38" s="16">
        <f>'[1]31'!K40</f>
        <v>0</v>
      </c>
      <c r="K38" s="15">
        <f t="shared" si="4"/>
        <v>-0.5</v>
      </c>
      <c r="L38" s="18">
        <f>frq!C38</f>
        <v>1</v>
      </c>
      <c r="M38" s="16">
        <f t="shared" si="7"/>
        <v>-0.5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-0.5</v>
      </c>
    </row>
    <row r="39" spans="1:17">
      <c r="A39" s="8" t="s">
        <v>81</v>
      </c>
      <c r="B39" s="15">
        <f>'[1]31'!B41</f>
        <v>120</v>
      </c>
      <c r="C39" s="16">
        <f>'[1]31'!C41</f>
        <v>0</v>
      </c>
      <c r="D39" s="16">
        <f>'[1]31'!D41</f>
        <v>203</v>
      </c>
      <c r="E39" s="16">
        <f>'[1]31'!E41</f>
        <v>0</v>
      </c>
      <c r="F39" s="15">
        <f t="shared" si="6"/>
        <v>323</v>
      </c>
      <c r="G39" s="15">
        <f>'[1]31'!H41</f>
        <v>-0.5</v>
      </c>
      <c r="H39" s="16">
        <f>'[1]31'!I41</f>
        <v>0</v>
      </c>
      <c r="I39" s="16">
        <f>'[1]31'!J41</f>
        <v>0</v>
      </c>
      <c r="J39" s="16">
        <f>'[1]31'!K41</f>
        <v>0</v>
      </c>
      <c r="K39" s="15">
        <f t="shared" si="4"/>
        <v>-0.5</v>
      </c>
      <c r="L39" s="18">
        <f>frq!C39</f>
        <v>1</v>
      </c>
      <c r="M39" s="16">
        <f t="shared" si="7"/>
        <v>-0.5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-0.5</v>
      </c>
    </row>
    <row r="40" spans="1:17">
      <c r="A40" s="8" t="s">
        <v>82</v>
      </c>
      <c r="B40" s="15">
        <f>'[1]31'!B42</f>
        <v>120</v>
      </c>
      <c r="C40" s="16">
        <f>'[1]31'!C42</f>
        <v>0</v>
      </c>
      <c r="D40" s="16">
        <f>'[1]31'!D42</f>
        <v>203</v>
      </c>
      <c r="E40" s="16">
        <f>'[1]31'!E42</f>
        <v>0</v>
      </c>
      <c r="F40" s="15">
        <f t="shared" si="6"/>
        <v>323</v>
      </c>
      <c r="G40" s="15">
        <f>'[1]31'!H42</f>
        <v>-0.5</v>
      </c>
      <c r="H40" s="16">
        <f>'[1]31'!I42</f>
        <v>0</v>
      </c>
      <c r="I40" s="16">
        <f>'[1]31'!J42</f>
        <v>0</v>
      </c>
      <c r="J40" s="16">
        <f>'[1]31'!K42</f>
        <v>0</v>
      </c>
      <c r="K40" s="15">
        <f t="shared" si="4"/>
        <v>-0.5</v>
      </c>
      <c r="L40" s="18">
        <f>frq!C40</f>
        <v>1</v>
      </c>
      <c r="M40" s="16">
        <f t="shared" si="7"/>
        <v>-0.5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-0.5</v>
      </c>
    </row>
    <row r="41" spans="1:17">
      <c r="A41" s="8" t="s">
        <v>83</v>
      </c>
      <c r="B41" s="15">
        <f>'[1]31'!B43</f>
        <v>120</v>
      </c>
      <c r="C41" s="16">
        <f>'[1]31'!C43</f>
        <v>0</v>
      </c>
      <c r="D41" s="16">
        <f>'[1]31'!D43</f>
        <v>203</v>
      </c>
      <c r="E41" s="16">
        <f>'[1]31'!E43</f>
        <v>0</v>
      </c>
      <c r="F41" s="15">
        <f t="shared" si="6"/>
        <v>323</v>
      </c>
      <c r="G41" s="15">
        <f>'[1]31'!H43</f>
        <v>-0.5</v>
      </c>
      <c r="H41" s="16">
        <f>'[1]31'!I43</f>
        <v>0</v>
      </c>
      <c r="I41" s="16">
        <f>'[1]31'!J43</f>
        <v>0</v>
      </c>
      <c r="J41" s="16">
        <f>'[1]31'!K43</f>
        <v>0</v>
      </c>
      <c r="K41" s="15">
        <f t="shared" si="4"/>
        <v>-0.5</v>
      </c>
      <c r="L41" s="18">
        <f>frq!C41</f>
        <v>1</v>
      </c>
      <c r="M41" s="16">
        <f t="shared" si="7"/>
        <v>-0.5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-0.5</v>
      </c>
    </row>
    <row r="42" spans="1:17">
      <c r="A42" s="8" t="s">
        <v>84</v>
      </c>
      <c r="B42" s="15">
        <f>'[1]31'!B44</f>
        <v>120</v>
      </c>
      <c r="C42" s="16">
        <f>'[1]31'!C44</f>
        <v>0</v>
      </c>
      <c r="D42" s="16">
        <f>'[1]31'!D44</f>
        <v>203</v>
      </c>
      <c r="E42" s="16">
        <f>'[1]31'!E44</f>
        <v>0</v>
      </c>
      <c r="F42" s="15">
        <f t="shared" si="6"/>
        <v>323</v>
      </c>
      <c r="G42" s="15">
        <f>'[1]31'!H44</f>
        <v>-0.5</v>
      </c>
      <c r="H42" s="16">
        <f>'[1]31'!I44</f>
        <v>0</v>
      </c>
      <c r="I42" s="16">
        <f>'[1]31'!J44</f>
        <v>0</v>
      </c>
      <c r="J42" s="16">
        <f>'[1]31'!K44</f>
        <v>0</v>
      </c>
      <c r="K42" s="15">
        <f t="shared" si="4"/>
        <v>-0.5</v>
      </c>
      <c r="L42" s="18">
        <f>frq!C42</f>
        <v>1</v>
      </c>
      <c r="M42" s="16">
        <f t="shared" si="7"/>
        <v>-0.5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-0.5</v>
      </c>
    </row>
    <row r="43" spans="1:17">
      <c r="A43" s="8" t="s">
        <v>85</v>
      </c>
      <c r="B43" s="15">
        <f>'[1]31'!B45</f>
        <v>120</v>
      </c>
      <c r="C43" s="16">
        <f>'[1]31'!C45</f>
        <v>0</v>
      </c>
      <c r="D43" s="16">
        <f>'[1]31'!D45</f>
        <v>203</v>
      </c>
      <c r="E43" s="16">
        <f>'[1]31'!E45</f>
        <v>0</v>
      </c>
      <c r="F43" s="15">
        <f t="shared" si="6"/>
        <v>323</v>
      </c>
      <c r="G43" s="15">
        <f>'[1]31'!H45</f>
        <v>-0.5</v>
      </c>
      <c r="H43" s="16">
        <f>'[1]31'!I45</f>
        <v>0</v>
      </c>
      <c r="I43" s="16">
        <f>'[1]31'!J45</f>
        <v>0</v>
      </c>
      <c r="J43" s="16">
        <f>'[1]31'!K45</f>
        <v>0</v>
      </c>
      <c r="K43" s="15">
        <f t="shared" si="4"/>
        <v>-0.5</v>
      </c>
      <c r="L43" s="18">
        <f>frq!C43</f>
        <v>1</v>
      </c>
      <c r="M43" s="16">
        <f t="shared" si="7"/>
        <v>-0.5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-0.5</v>
      </c>
    </row>
    <row r="44" spans="1:17">
      <c r="A44" s="8" t="s">
        <v>86</v>
      </c>
      <c r="B44" s="15">
        <f>'[1]31'!B46</f>
        <v>120</v>
      </c>
      <c r="C44" s="16">
        <f>'[1]31'!C46</f>
        <v>0</v>
      </c>
      <c r="D44" s="16">
        <f>'[1]31'!D46</f>
        <v>203</v>
      </c>
      <c r="E44" s="16">
        <f>'[1]31'!E46</f>
        <v>0</v>
      </c>
      <c r="F44" s="15">
        <f t="shared" si="6"/>
        <v>323</v>
      </c>
      <c r="G44" s="15">
        <f>'[1]31'!H46</f>
        <v>-0.5</v>
      </c>
      <c r="H44" s="16">
        <f>'[1]31'!I46</f>
        <v>0</v>
      </c>
      <c r="I44" s="16">
        <f>'[1]31'!J46</f>
        <v>0</v>
      </c>
      <c r="J44" s="16">
        <f>'[1]31'!K46</f>
        <v>0</v>
      </c>
      <c r="K44" s="15">
        <f t="shared" si="4"/>
        <v>-0.5</v>
      </c>
      <c r="L44" s="18">
        <f>frq!C44</f>
        <v>1</v>
      </c>
      <c r="M44" s="16">
        <f t="shared" si="7"/>
        <v>-0.5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-0.5</v>
      </c>
    </row>
    <row r="45" spans="1:17">
      <c r="A45" s="8" t="s">
        <v>87</v>
      </c>
      <c r="B45" s="15">
        <f>'[1]31'!B47</f>
        <v>120</v>
      </c>
      <c r="C45" s="16">
        <f>'[1]31'!C47</f>
        <v>0</v>
      </c>
      <c r="D45" s="16">
        <f>'[1]31'!D47</f>
        <v>203</v>
      </c>
      <c r="E45" s="16">
        <f>'[1]31'!E47</f>
        <v>0</v>
      </c>
      <c r="F45" s="15">
        <f t="shared" si="6"/>
        <v>323</v>
      </c>
      <c r="G45" s="15">
        <f>'[1]31'!H47</f>
        <v>-0.5</v>
      </c>
      <c r="H45" s="16">
        <f>'[1]31'!I47</f>
        <v>0</v>
      </c>
      <c r="I45" s="16">
        <f>'[1]31'!J47</f>
        <v>0</v>
      </c>
      <c r="J45" s="16">
        <f>'[1]31'!K47</f>
        <v>0</v>
      </c>
      <c r="K45" s="15">
        <f t="shared" si="4"/>
        <v>-0.5</v>
      </c>
      <c r="L45" s="18">
        <f>frq!C45</f>
        <v>1</v>
      </c>
      <c r="M45" s="16">
        <f t="shared" si="7"/>
        <v>-0.5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-0.5</v>
      </c>
    </row>
    <row r="46" spans="1:17">
      <c r="A46" s="8" t="s">
        <v>88</v>
      </c>
      <c r="B46" s="15">
        <f>'[1]31'!B48</f>
        <v>120</v>
      </c>
      <c r="C46" s="16">
        <f>'[1]31'!C48</f>
        <v>0</v>
      </c>
      <c r="D46" s="16">
        <f>'[1]31'!D48</f>
        <v>203</v>
      </c>
      <c r="E46" s="16">
        <f>'[1]31'!E48</f>
        <v>0</v>
      </c>
      <c r="F46" s="15">
        <f t="shared" si="6"/>
        <v>323</v>
      </c>
      <c r="G46" s="15">
        <f>'[1]31'!H48</f>
        <v>-0.5</v>
      </c>
      <c r="H46" s="16">
        <f>'[1]31'!I48</f>
        <v>0</v>
      </c>
      <c r="I46" s="16">
        <f>'[1]31'!J48</f>
        <v>0</v>
      </c>
      <c r="J46" s="16">
        <f>'[1]31'!K48</f>
        <v>0</v>
      </c>
      <c r="K46" s="15">
        <f t="shared" si="4"/>
        <v>-0.5</v>
      </c>
      <c r="L46" s="18">
        <f>frq!C46</f>
        <v>1</v>
      </c>
      <c r="M46" s="16">
        <f t="shared" si="7"/>
        <v>-0.5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-0.5</v>
      </c>
    </row>
    <row r="47" spans="1:17">
      <c r="A47" s="8" t="s">
        <v>89</v>
      </c>
      <c r="B47" s="15">
        <f>'[1]31'!B49</f>
        <v>120</v>
      </c>
      <c r="C47" s="16">
        <f>'[1]31'!C49</f>
        <v>0</v>
      </c>
      <c r="D47" s="16">
        <f>'[1]31'!D49</f>
        <v>203</v>
      </c>
      <c r="E47" s="16">
        <f>'[1]31'!E49</f>
        <v>0</v>
      </c>
      <c r="F47" s="15">
        <f t="shared" si="6"/>
        <v>323</v>
      </c>
      <c r="G47" s="15">
        <f>'[1]31'!H49</f>
        <v>-0.5</v>
      </c>
      <c r="H47" s="16">
        <f>'[1]31'!I49</f>
        <v>0</v>
      </c>
      <c r="I47" s="16">
        <f>'[1]31'!J49</f>
        <v>0</v>
      </c>
      <c r="J47" s="16">
        <f>'[1]31'!K49</f>
        <v>0</v>
      </c>
      <c r="K47" s="15">
        <f t="shared" si="4"/>
        <v>-0.5</v>
      </c>
      <c r="L47" s="18">
        <f>frq!C47</f>
        <v>1</v>
      </c>
      <c r="M47" s="16">
        <f t="shared" si="7"/>
        <v>-0.5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-0.5</v>
      </c>
    </row>
    <row r="48" spans="1:17">
      <c r="A48" s="8" t="s">
        <v>90</v>
      </c>
      <c r="B48" s="15">
        <f>'[1]31'!B50</f>
        <v>120</v>
      </c>
      <c r="C48" s="16">
        <f>'[1]31'!C50</f>
        <v>0</v>
      </c>
      <c r="D48" s="16">
        <f>'[1]31'!D50</f>
        <v>203</v>
      </c>
      <c r="E48" s="16">
        <f>'[1]31'!E50</f>
        <v>0</v>
      </c>
      <c r="F48" s="15">
        <f t="shared" si="6"/>
        <v>323</v>
      </c>
      <c r="G48" s="15">
        <f>'[1]31'!H50</f>
        <v>-0.5</v>
      </c>
      <c r="H48" s="16">
        <f>'[1]31'!I50</f>
        <v>0</v>
      </c>
      <c r="I48" s="16">
        <f>'[1]31'!J50</f>
        <v>0</v>
      </c>
      <c r="J48" s="16">
        <f>'[1]31'!K50</f>
        <v>0</v>
      </c>
      <c r="K48" s="15">
        <f t="shared" si="4"/>
        <v>-0.5</v>
      </c>
      <c r="L48" s="18">
        <f>frq!C48</f>
        <v>1</v>
      </c>
      <c r="M48" s="16">
        <f t="shared" si="7"/>
        <v>-0.5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-0.5</v>
      </c>
    </row>
    <row r="49" spans="1:17">
      <c r="A49" s="8" t="s">
        <v>91</v>
      </c>
      <c r="B49" s="15">
        <f>'[1]31'!B51</f>
        <v>120</v>
      </c>
      <c r="C49" s="16">
        <f>'[1]31'!C51</f>
        <v>0</v>
      </c>
      <c r="D49" s="16">
        <f>'[1]31'!D51</f>
        <v>203</v>
      </c>
      <c r="E49" s="16">
        <f>'[1]31'!E51</f>
        <v>0</v>
      </c>
      <c r="F49" s="15">
        <f t="shared" si="6"/>
        <v>323</v>
      </c>
      <c r="G49" s="15">
        <f>'[1]31'!H51</f>
        <v>-0.5</v>
      </c>
      <c r="H49" s="16">
        <f>'[1]31'!I51</f>
        <v>0</v>
      </c>
      <c r="I49" s="16">
        <f>'[1]31'!J51</f>
        <v>0</v>
      </c>
      <c r="J49" s="16">
        <f>'[1]31'!K51</f>
        <v>0</v>
      </c>
      <c r="K49" s="15">
        <f t="shared" si="4"/>
        <v>-0.5</v>
      </c>
      <c r="L49" s="18">
        <f>frq!C49</f>
        <v>1</v>
      </c>
      <c r="M49" s="16">
        <f t="shared" si="7"/>
        <v>-0.5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-0.5</v>
      </c>
    </row>
    <row r="50" spans="1:17">
      <c r="A50" s="8" t="s">
        <v>92</v>
      </c>
      <c r="B50" s="15">
        <f>'[1]31'!B52</f>
        <v>120</v>
      </c>
      <c r="C50" s="16">
        <f>'[1]31'!C52</f>
        <v>0</v>
      </c>
      <c r="D50" s="16">
        <f>'[1]31'!D52</f>
        <v>203</v>
      </c>
      <c r="E50" s="16">
        <f>'[1]31'!E52</f>
        <v>0</v>
      </c>
      <c r="F50" s="15">
        <f t="shared" si="6"/>
        <v>323</v>
      </c>
      <c r="G50" s="15">
        <f>'[1]31'!H52</f>
        <v>-0.5</v>
      </c>
      <c r="H50" s="16">
        <f>'[1]31'!I52</f>
        <v>0</v>
      </c>
      <c r="I50" s="16">
        <f>'[1]31'!J52</f>
        <v>0</v>
      </c>
      <c r="J50" s="16">
        <f>'[1]31'!K52</f>
        <v>0</v>
      </c>
      <c r="K50" s="15">
        <f t="shared" si="4"/>
        <v>-0.5</v>
      </c>
      <c r="L50" s="18">
        <f>frq!C50</f>
        <v>1</v>
      </c>
      <c r="M50" s="16">
        <f t="shared" si="7"/>
        <v>-0.5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-0.5</v>
      </c>
    </row>
    <row r="51" spans="1:17">
      <c r="A51" s="8" t="s">
        <v>93</v>
      </c>
      <c r="B51" s="15">
        <f>'[1]31'!B53</f>
        <v>120</v>
      </c>
      <c r="C51" s="16">
        <f>'[1]31'!C53</f>
        <v>0</v>
      </c>
      <c r="D51" s="16">
        <f>'[1]31'!D53</f>
        <v>203</v>
      </c>
      <c r="E51" s="16">
        <f>'[1]31'!E53</f>
        <v>0</v>
      </c>
      <c r="F51" s="15">
        <f t="shared" si="6"/>
        <v>323</v>
      </c>
      <c r="G51" s="15">
        <f>'[1]31'!H53</f>
        <v>-0.5</v>
      </c>
      <c r="H51" s="16">
        <f>'[1]31'!I53</f>
        <v>0</v>
      </c>
      <c r="I51" s="16">
        <f>'[1]31'!J53</f>
        <v>0</v>
      </c>
      <c r="J51" s="16">
        <f>'[1]31'!K53</f>
        <v>0</v>
      </c>
      <c r="K51" s="15">
        <f t="shared" si="4"/>
        <v>-0.5</v>
      </c>
      <c r="L51" s="18">
        <f>frq!C51</f>
        <v>1</v>
      </c>
      <c r="M51" s="16">
        <f t="shared" si="7"/>
        <v>-0.5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-0.5</v>
      </c>
    </row>
    <row r="52" spans="1:17">
      <c r="A52" s="8" t="s">
        <v>94</v>
      </c>
      <c r="B52" s="15">
        <f>'[1]31'!B54</f>
        <v>120</v>
      </c>
      <c r="C52" s="16">
        <f>'[1]31'!C54</f>
        <v>0</v>
      </c>
      <c r="D52" s="16">
        <f>'[1]31'!D54</f>
        <v>203</v>
      </c>
      <c r="E52" s="16">
        <f>'[1]31'!E54</f>
        <v>0</v>
      </c>
      <c r="F52" s="15">
        <f t="shared" si="6"/>
        <v>323</v>
      </c>
      <c r="G52" s="15">
        <f>'[1]31'!H54</f>
        <v>-0.5</v>
      </c>
      <c r="H52" s="16">
        <f>'[1]31'!I54</f>
        <v>0</v>
      </c>
      <c r="I52" s="16">
        <f>'[1]31'!J54</f>
        <v>0</v>
      </c>
      <c r="J52" s="16">
        <f>'[1]31'!K54</f>
        <v>0</v>
      </c>
      <c r="K52" s="15">
        <f t="shared" si="4"/>
        <v>-0.5</v>
      </c>
      <c r="L52" s="18">
        <f>frq!C52</f>
        <v>1</v>
      </c>
      <c r="M52" s="16">
        <f t="shared" si="7"/>
        <v>-0.5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-0.5</v>
      </c>
    </row>
    <row r="53" spans="1:17">
      <c r="A53" s="8" t="s">
        <v>95</v>
      </c>
      <c r="B53" s="15">
        <f>'[1]31'!B55</f>
        <v>120</v>
      </c>
      <c r="C53" s="16">
        <f>'[1]31'!C55</f>
        <v>0</v>
      </c>
      <c r="D53" s="16">
        <f>'[1]31'!D55</f>
        <v>203</v>
      </c>
      <c r="E53" s="16">
        <f>'[1]31'!E55</f>
        <v>0</v>
      </c>
      <c r="F53" s="15">
        <f t="shared" si="6"/>
        <v>323</v>
      </c>
      <c r="G53" s="15">
        <f>'[1]31'!H55</f>
        <v>-0.5</v>
      </c>
      <c r="H53" s="16">
        <f>'[1]31'!I55</f>
        <v>0</v>
      </c>
      <c r="I53" s="16">
        <f>'[1]31'!J55</f>
        <v>0</v>
      </c>
      <c r="J53" s="16">
        <f>'[1]31'!K55</f>
        <v>0</v>
      </c>
      <c r="K53" s="15">
        <f t="shared" si="4"/>
        <v>-0.5</v>
      </c>
      <c r="L53" s="18">
        <f>frq!C53</f>
        <v>1</v>
      </c>
      <c r="M53" s="16">
        <f t="shared" si="7"/>
        <v>-0.5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-0.5</v>
      </c>
    </row>
    <row r="54" spans="1:17">
      <c r="A54" s="8" t="s">
        <v>96</v>
      </c>
      <c r="B54" s="15">
        <f>'[1]31'!B56</f>
        <v>120</v>
      </c>
      <c r="C54" s="16">
        <f>'[1]31'!C56</f>
        <v>0</v>
      </c>
      <c r="D54" s="16">
        <f>'[1]31'!D56</f>
        <v>203</v>
      </c>
      <c r="E54" s="16">
        <f>'[1]31'!E56</f>
        <v>0</v>
      </c>
      <c r="F54" s="15">
        <f t="shared" si="6"/>
        <v>323</v>
      </c>
      <c r="G54" s="15">
        <f>'[1]31'!H56</f>
        <v>-0.5</v>
      </c>
      <c r="H54" s="16">
        <f>'[1]31'!I56</f>
        <v>0</v>
      </c>
      <c r="I54" s="16">
        <f>'[1]31'!J56</f>
        <v>0</v>
      </c>
      <c r="J54" s="16">
        <f>'[1]31'!K56</f>
        <v>0</v>
      </c>
      <c r="K54" s="15">
        <f t="shared" si="4"/>
        <v>-0.5</v>
      </c>
      <c r="L54" s="18">
        <f>frq!C54</f>
        <v>1</v>
      </c>
      <c r="M54" s="16">
        <f t="shared" si="7"/>
        <v>-0.5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-0.5</v>
      </c>
    </row>
    <row r="55" spans="1:17">
      <c r="A55" s="8" t="s">
        <v>97</v>
      </c>
      <c r="B55" s="15">
        <f>'[1]31'!B57</f>
        <v>120</v>
      </c>
      <c r="C55" s="16">
        <f>'[1]31'!C57</f>
        <v>0</v>
      </c>
      <c r="D55" s="16">
        <f>'[1]31'!D57</f>
        <v>203</v>
      </c>
      <c r="E55" s="16">
        <f>'[1]31'!E57</f>
        <v>0</v>
      </c>
      <c r="F55" s="15">
        <f t="shared" si="6"/>
        <v>323</v>
      </c>
      <c r="G55" s="15">
        <f>'[1]31'!H57</f>
        <v>-0.5</v>
      </c>
      <c r="H55" s="16">
        <f>'[1]31'!I57</f>
        <v>0</v>
      </c>
      <c r="I55" s="16">
        <f>'[1]31'!J57</f>
        <v>0</v>
      </c>
      <c r="J55" s="16">
        <f>'[1]31'!K57</f>
        <v>0</v>
      </c>
      <c r="K55" s="15">
        <f t="shared" si="4"/>
        <v>-0.5</v>
      </c>
      <c r="L55" s="18">
        <f>frq!C55</f>
        <v>1</v>
      </c>
      <c r="M55" s="16">
        <f t="shared" si="7"/>
        <v>-0.5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-0.5</v>
      </c>
    </row>
    <row r="56" spans="1:17">
      <c r="A56" s="8" t="s">
        <v>98</v>
      </c>
      <c r="B56" s="15">
        <f>'[1]31'!B58</f>
        <v>120</v>
      </c>
      <c r="C56" s="16">
        <f>'[1]31'!C58</f>
        <v>0</v>
      </c>
      <c r="D56" s="16">
        <f>'[1]31'!D58</f>
        <v>203</v>
      </c>
      <c r="E56" s="16">
        <f>'[1]31'!E58</f>
        <v>0</v>
      </c>
      <c r="F56" s="15">
        <f t="shared" si="6"/>
        <v>323</v>
      </c>
      <c r="G56" s="15">
        <f>'[1]31'!H58</f>
        <v>-0.5</v>
      </c>
      <c r="H56" s="16">
        <f>'[1]31'!I58</f>
        <v>0</v>
      </c>
      <c r="I56" s="16">
        <f>'[1]31'!J58</f>
        <v>0</v>
      </c>
      <c r="J56" s="16">
        <f>'[1]31'!K58</f>
        <v>0</v>
      </c>
      <c r="K56" s="15">
        <f t="shared" si="4"/>
        <v>-0.5</v>
      </c>
      <c r="L56" s="18">
        <f>frq!C56</f>
        <v>1</v>
      </c>
      <c r="M56" s="16">
        <f t="shared" si="7"/>
        <v>-0.5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-0.5</v>
      </c>
    </row>
    <row r="57" spans="1:17">
      <c r="A57" s="8" t="s">
        <v>99</v>
      </c>
      <c r="B57" s="15">
        <f>'[1]31'!B59</f>
        <v>120</v>
      </c>
      <c r="C57" s="16">
        <f>'[1]31'!C59</f>
        <v>0</v>
      </c>
      <c r="D57" s="16">
        <f>'[1]31'!D59</f>
        <v>203</v>
      </c>
      <c r="E57" s="16">
        <f>'[1]31'!E59</f>
        <v>0</v>
      </c>
      <c r="F57" s="15">
        <f t="shared" si="6"/>
        <v>323</v>
      </c>
      <c r="G57" s="15">
        <f>'[1]31'!H59</f>
        <v>-0.5</v>
      </c>
      <c r="H57" s="16">
        <f>'[1]31'!I59</f>
        <v>0</v>
      </c>
      <c r="I57" s="16">
        <f>'[1]31'!J59</f>
        <v>0</v>
      </c>
      <c r="J57" s="16">
        <f>'[1]31'!K59</f>
        <v>0</v>
      </c>
      <c r="K57" s="15">
        <f t="shared" si="4"/>
        <v>-0.5</v>
      </c>
      <c r="L57" s="18">
        <f>frq!C57</f>
        <v>1</v>
      </c>
      <c r="M57" s="16">
        <f t="shared" si="7"/>
        <v>-0.5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-0.5</v>
      </c>
    </row>
    <row r="58" spans="1:17">
      <c r="A58" s="8" t="s">
        <v>100</v>
      </c>
      <c r="B58" s="15">
        <f>'[1]31'!B60</f>
        <v>120</v>
      </c>
      <c r="C58" s="16">
        <f>'[1]31'!C60</f>
        <v>0</v>
      </c>
      <c r="D58" s="16">
        <f>'[1]31'!D60</f>
        <v>203</v>
      </c>
      <c r="E58" s="16">
        <f>'[1]31'!E60</f>
        <v>0</v>
      </c>
      <c r="F58" s="15">
        <f t="shared" si="6"/>
        <v>323</v>
      </c>
      <c r="G58" s="15">
        <f>'[1]31'!H60</f>
        <v>-0.5</v>
      </c>
      <c r="H58" s="16">
        <f>'[1]31'!I60</f>
        <v>0</v>
      </c>
      <c r="I58" s="16">
        <f>'[1]31'!J60</f>
        <v>0</v>
      </c>
      <c r="J58" s="16">
        <f>'[1]31'!K60</f>
        <v>0</v>
      </c>
      <c r="K58" s="15">
        <f t="shared" si="4"/>
        <v>-0.5</v>
      </c>
      <c r="L58" s="18">
        <f>frq!C58</f>
        <v>1</v>
      </c>
      <c r="M58" s="16">
        <f t="shared" si="7"/>
        <v>-0.5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-0.5</v>
      </c>
    </row>
    <row r="59" spans="1:17">
      <c r="A59" s="8" t="s">
        <v>101</v>
      </c>
      <c r="B59" s="15">
        <f>'[1]31'!B61</f>
        <v>120</v>
      </c>
      <c r="C59" s="16">
        <f>'[1]31'!C61</f>
        <v>0</v>
      </c>
      <c r="D59" s="16">
        <f>'[1]31'!D61</f>
        <v>203</v>
      </c>
      <c r="E59" s="16">
        <f>'[1]31'!E61</f>
        <v>0</v>
      </c>
      <c r="F59" s="15">
        <f t="shared" si="6"/>
        <v>323</v>
      </c>
      <c r="G59" s="15">
        <f>'[1]31'!H61</f>
        <v>-0.5</v>
      </c>
      <c r="H59" s="16">
        <f>'[1]31'!I61</f>
        <v>0</v>
      </c>
      <c r="I59" s="16">
        <f>'[1]31'!J61</f>
        <v>0</v>
      </c>
      <c r="J59" s="16">
        <f>'[1]31'!K61</f>
        <v>0</v>
      </c>
      <c r="K59" s="15">
        <f t="shared" si="4"/>
        <v>-0.5</v>
      </c>
      <c r="L59" s="18">
        <f>frq!C59</f>
        <v>1</v>
      </c>
      <c r="M59" s="16">
        <f t="shared" si="7"/>
        <v>-0.5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-0.5</v>
      </c>
    </row>
    <row r="60" spans="1:17">
      <c r="A60" s="8" t="s">
        <v>102</v>
      </c>
      <c r="B60" s="15">
        <f>'[1]31'!B62</f>
        <v>120</v>
      </c>
      <c r="C60" s="16">
        <f>'[1]31'!C62</f>
        <v>0</v>
      </c>
      <c r="D60" s="16">
        <f>'[1]31'!D62</f>
        <v>203</v>
      </c>
      <c r="E60" s="16">
        <f>'[1]31'!E62</f>
        <v>0</v>
      </c>
      <c r="F60" s="15">
        <f t="shared" si="6"/>
        <v>323</v>
      </c>
      <c r="G60" s="15">
        <f>'[1]31'!H62</f>
        <v>-0.5</v>
      </c>
      <c r="H60" s="16">
        <f>'[1]31'!I62</f>
        <v>0</v>
      </c>
      <c r="I60" s="16">
        <f>'[1]31'!J62</f>
        <v>0</v>
      </c>
      <c r="J60" s="16">
        <f>'[1]31'!K62</f>
        <v>0</v>
      </c>
      <c r="K60" s="15">
        <f t="shared" si="4"/>
        <v>-0.5</v>
      </c>
      <c r="L60" s="18">
        <f>frq!C60</f>
        <v>1</v>
      </c>
      <c r="M60" s="16">
        <f t="shared" si="7"/>
        <v>-0.5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-0.5</v>
      </c>
    </row>
    <row r="61" spans="1:17">
      <c r="A61" s="8" t="s">
        <v>103</v>
      </c>
      <c r="B61" s="15">
        <f>'[1]31'!B63</f>
        <v>120</v>
      </c>
      <c r="C61" s="16">
        <f>'[1]31'!C63</f>
        <v>0</v>
      </c>
      <c r="D61" s="16">
        <f>'[1]31'!D63</f>
        <v>203</v>
      </c>
      <c r="E61" s="16">
        <f>'[1]31'!E63</f>
        <v>0</v>
      </c>
      <c r="F61" s="15">
        <f t="shared" si="6"/>
        <v>323</v>
      </c>
      <c r="G61" s="15">
        <f>'[1]31'!H63</f>
        <v>-0.5</v>
      </c>
      <c r="H61" s="16">
        <f>'[1]31'!I63</f>
        <v>0</v>
      </c>
      <c r="I61" s="16">
        <f>'[1]31'!J63</f>
        <v>0</v>
      </c>
      <c r="J61" s="16">
        <f>'[1]31'!K63</f>
        <v>0</v>
      </c>
      <c r="K61" s="15">
        <f t="shared" si="4"/>
        <v>-0.5</v>
      </c>
      <c r="L61" s="18">
        <f>frq!C61</f>
        <v>1</v>
      </c>
      <c r="M61" s="16">
        <f t="shared" si="7"/>
        <v>-0.5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-0.5</v>
      </c>
    </row>
    <row r="62" spans="1:17">
      <c r="A62" s="8" t="s">
        <v>104</v>
      </c>
      <c r="B62" s="15">
        <f>'[1]31'!B64</f>
        <v>120</v>
      </c>
      <c r="C62" s="16">
        <f>'[1]31'!C64</f>
        <v>0</v>
      </c>
      <c r="D62" s="16">
        <f>'[1]31'!D64</f>
        <v>203</v>
      </c>
      <c r="E62" s="16">
        <f>'[1]31'!E64</f>
        <v>0</v>
      </c>
      <c r="F62" s="15">
        <f t="shared" si="6"/>
        <v>323</v>
      </c>
      <c r="G62" s="15">
        <f>'[1]31'!H64</f>
        <v>-0.5</v>
      </c>
      <c r="H62" s="16">
        <f>'[1]31'!I64</f>
        <v>0</v>
      </c>
      <c r="I62" s="16">
        <f>'[1]31'!J64</f>
        <v>0</v>
      </c>
      <c r="J62" s="16">
        <f>'[1]31'!K64</f>
        <v>0</v>
      </c>
      <c r="K62" s="15">
        <f t="shared" si="4"/>
        <v>-0.5</v>
      </c>
      <c r="L62" s="18">
        <f>frq!C62</f>
        <v>1</v>
      </c>
      <c r="M62" s="16">
        <f t="shared" si="7"/>
        <v>-0.5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-0.5</v>
      </c>
    </row>
    <row r="63" spans="1:17">
      <c r="A63" s="8" t="s">
        <v>105</v>
      </c>
      <c r="B63" s="15">
        <f>'[1]31'!B65</f>
        <v>120</v>
      </c>
      <c r="C63" s="16">
        <f>'[1]31'!C65</f>
        <v>0</v>
      </c>
      <c r="D63" s="16">
        <f>'[1]31'!D65</f>
        <v>203</v>
      </c>
      <c r="E63" s="16">
        <f>'[1]31'!E65</f>
        <v>0</v>
      </c>
      <c r="F63" s="15">
        <f t="shared" si="6"/>
        <v>323</v>
      </c>
      <c r="G63" s="15">
        <f>'[1]31'!H65</f>
        <v>-0.5</v>
      </c>
      <c r="H63" s="16">
        <f>'[1]31'!I65</f>
        <v>0</v>
      </c>
      <c r="I63" s="16">
        <f>'[1]31'!J65</f>
        <v>0</v>
      </c>
      <c r="J63" s="16">
        <f>'[1]31'!K65</f>
        <v>0</v>
      </c>
      <c r="K63" s="15">
        <f t="shared" si="4"/>
        <v>-0.5</v>
      </c>
      <c r="L63" s="18">
        <f>frq!C63</f>
        <v>1</v>
      </c>
      <c r="M63" s="16">
        <f t="shared" si="7"/>
        <v>-0.5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-0.5</v>
      </c>
    </row>
    <row r="64" spans="1:17">
      <c r="A64" s="8" t="s">
        <v>106</v>
      </c>
      <c r="B64" s="15">
        <f>'[1]31'!B66</f>
        <v>120</v>
      </c>
      <c r="C64" s="16">
        <f>'[1]31'!C66</f>
        <v>0</v>
      </c>
      <c r="D64" s="16">
        <f>'[1]31'!D66</f>
        <v>203</v>
      </c>
      <c r="E64" s="16">
        <f>'[1]31'!E66</f>
        <v>0</v>
      </c>
      <c r="F64" s="15">
        <f t="shared" si="6"/>
        <v>323</v>
      </c>
      <c r="G64" s="15">
        <f>'[1]31'!H66</f>
        <v>-0.5</v>
      </c>
      <c r="H64" s="16">
        <f>'[1]31'!I66</f>
        <v>0</v>
      </c>
      <c r="I64" s="16">
        <f>'[1]31'!J66</f>
        <v>0</v>
      </c>
      <c r="J64" s="16">
        <f>'[1]31'!K66</f>
        <v>0</v>
      </c>
      <c r="K64" s="15">
        <f t="shared" si="4"/>
        <v>-0.5</v>
      </c>
      <c r="L64" s="18">
        <f>frq!C64</f>
        <v>1</v>
      </c>
      <c r="M64" s="16">
        <f t="shared" si="7"/>
        <v>-0.5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-0.5</v>
      </c>
    </row>
    <row r="65" spans="1:19">
      <c r="A65" s="8" t="s">
        <v>107</v>
      </c>
      <c r="B65" s="15">
        <f>'[1]31'!B67</f>
        <v>120</v>
      </c>
      <c r="C65" s="16">
        <f>'[1]31'!C67</f>
        <v>0</v>
      </c>
      <c r="D65" s="16">
        <f>'[1]31'!D67</f>
        <v>203</v>
      </c>
      <c r="E65" s="16">
        <f>'[1]31'!E67</f>
        <v>0</v>
      </c>
      <c r="F65" s="15">
        <f t="shared" si="6"/>
        <v>323</v>
      </c>
      <c r="G65" s="15">
        <f>'[1]31'!H67</f>
        <v>-0.5</v>
      </c>
      <c r="H65" s="16">
        <f>'[1]31'!I67</f>
        <v>0</v>
      </c>
      <c r="I65" s="16">
        <f>'[1]31'!J67</f>
        <v>0</v>
      </c>
      <c r="J65" s="16">
        <f>'[1]31'!K67</f>
        <v>0</v>
      </c>
      <c r="K65" s="15">
        <f t="shared" si="4"/>
        <v>-0.5</v>
      </c>
      <c r="L65" s="18">
        <f>frq!C65</f>
        <v>1</v>
      </c>
      <c r="M65" s="16">
        <f t="shared" si="7"/>
        <v>-0.5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-0.5</v>
      </c>
    </row>
    <row r="66" spans="1:19">
      <c r="A66" s="8" t="s">
        <v>108</v>
      </c>
      <c r="B66" s="15">
        <f>'[1]31'!B68</f>
        <v>120</v>
      </c>
      <c r="C66" s="16">
        <f>'[1]31'!C68</f>
        <v>0</v>
      </c>
      <c r="D66" s="16">
        <f>'[1]31'!D68</f>
        <v>203</v>
      </c>
      <c r="E66" s="16">
        <f>'[1]31'!E68</f>
        <v>0</v>
      </c>
      <c r="F66" s="15">
        <f t="shared" si="6"/>
        <v>323</v>
      </c>
      <c r="G66" s="15">
        <f>'[1]31'!H68</f>
        <v>-0.5</v>
      </c>
      <c r="H66" s="16">
        <f>'[1]31'!I68</f>
        <v>0</v>
      </c>
      <c r="I66" s="16">
        <f>'[1]31'!J68</f>
        <v>0</v>
      </c>
      <c r="J66" s="16">
        <f>'[1]31'!K68</f>
        <v>0</v>
      </c>
      <c r="K66" s="15">
        <f t="shared" si="4"/>
        <v>-0.5</v>
      </c>
      <c r="L66" s="18">
        <f>frq!C66</f>
        <v>1</v>
      </c>
      <c r="M66" s="16">
        <f t="shared" si="7"/>
        <v>-0.5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-0.5</v>
      </c>
    </row>
    <row r="67" spans="1:19">
      <c r="A67" s="8" t="s">
        <v>109</v>
      </c>
      <c r="B67" s="15">
        <f>'[1]31'!B69</f>
        <v>120</v>
      </c>
      <c r="C67" s="16">
        <f>'[1]31'!C69</f>
        <v>0</v>
      </c>
      <c r="D67" s="16">
        <f>'[1]31'!D69</f>
        <v>203</v>
      </c>
      <c r="E67" s="16">
        <f>'[1]31'!E69</f>
        <v>0</v>
      </c>
      <c r="F67" s="15">
        <f t="shared" si="6"/>
        <v>323</v>
      </c>
      <c r="G67" s="15">
        <f>'[1]31'!H69</f>
        <v>-0.5</v>
      </c>
      <c r="H67" s="16">
        <f>'[1]31'!I69</f>
        <v>0</v>
      </c>
      <c r="I67" s="16">
        <f>'[1]31'!J69</f>
        <v>0</v>
      </c>
      <c r="J67" s="16">
        <f>'[1]31'!K69</f>
        <v>0</v>
      </c>
      <c r="K67" s="15">
        <f t="shared" si="4"/>
        <v>-0.5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-0.5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-0.5</v>
      </c>
    </row>
    <row r="68" spans="1:19">
      <c r="A68" s="8" t="s">
        <v>110</v>
      </c>
      <c r="B68" s="15">
        <f>'[1]31'!B70</f>
        <v>120</v>
      </c>
      <c r="C68" s="16">
        <f>'[1]31'!C70</f>
        <v>0</v>
      </c>
      <c r="D68" s="16">
        <f>'[1]31'!D70</f>
        <v>203</v>
      </c>
      <c r="E68" s="16">
        <f>'[1]31'!E70</f>
        <v>0</v>
      </c>
      <c r="F68" s="15">
        <f t="shared" si="6"/>
        <v>323</v>
      </c>
      <c r="G68" s="15">
        <f>'[1]31'!H70</f>
        <v>-0.5</v>
      </c>
      <c r="H68" s="16">
        <f>'[1]31'!I70</f>
        <v>0</v>
      </c>
      <c r="I68" s="16">
        <f>'[1]31'!J70</f>
        <v>0</v>
      </c>
      <c r="J68" s="16">
        <f>'[1]31'!K70</f>
        <v>0</v>
      </c>
      <c r="K68" s="15">
        <f t="shared" ref="K68:K98" si="15">SUM(G68:J68)</f>
        <v>-0.5</v>
      </c>
      <c r="L68" s="18">
        <f>frq!C68</f>
        <v>1</v>
      </c>
      <c r="M68" s="16">
        <f t="shared" si="11"/>
        <v>-0.5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-0.5</v>
      </c>
    </row>
    <row r="69" spans="1:19">
      <c r="A69" s="8" t="s">
        <v>111</v>
      </c>
      <c r="B69" s="15">
        <f>'[1]31'!B71</f>
        <v>120</v>
      </c>
      <c r="C69" s="16">
        <f>'[1]31'!C71</f>
        <v>0</v>
      </c>
      <c r="D69" s="16">
        <f>'[1]31'!D71</f>
        <v>203</v>
      </c>
      <c r="E69" s="16">
        <f>'[1]31'!E71</f>
        <v>0</v>
      </c>
      <c r="F69" s="15">
        <f t="shared" ref="F69:F98" si="17">SUM(B69:E69)</f>
        <v>323</v>
      </c>
      <c r="G69" s="15">
        <f>'[1]31'!H71</f>
        <v>-0.5</v>
      </c>
      <c r="H69" s="16">
        <f>'[1]31'!I71</f>
        <v>0</v>
      </c>
      <c r="I69" s="16">
        <f>'[1]31'!J71</f>
        <v>0</v>
      </c>
      <c r="J69" s="16">
        <f>'[1]31'!K71</f>
        <v>0</v>
      </c>
      <c r="K69" s="15">
        <f t="shared" si="15"/>
        <v>-0.5</v>
      </c>
      <c r="L69" s="18">
        <f>frq!C69</f>
        <v>1</v>
      </c>
      <c r="M69" s="16">
        <f t="shared" si="11"/>
        <v>-0.5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-0.5</v>
      </c>
      <c r="S69">
        <f>96*4</f>
        <v>384</v>
      </c>
    </row>
    <row r="70" spans="1:19">
      <c r="A70" s="8" t="s">
        <v>112</v>
      </c>
      <c r="B70" s="15">
        <f>'[1]31'!B72</f>
        <v>120</v>
      </c>
      <c r="C70" s="16">
        <f>'[1]31'!C72</f>
        <v>0</v>
      </c>
      <c r="D70" s="16">
        <f>'[1]31'!D72</f>
        <v>203</v>
      </c>
      <c r="E70" s="16">
        <f>'[1]31'!E72</f>
        <v>0</v>
      </c>
      <c r="F70" s="15">
        <f t="shared" si="17"/>
        <v>323</v>
      </c>
      <c r="G70" s="15">
        <f>'[1]31'!H72</f>
        <v>-0.5</v>
      </c>
      <c r="H70" s="16">
        <f>'[1]31'!I72</f>
        <v>0</v>
      </c>
      <c r="I70" s="16">
        <f>'[1]31'!J72</f>
        <v>0</v>
      </c>
      <c r="J70" s="16">
        <f>'[1]31'!K72</f>
        <v>0</v>
      </c>
      <c r="K70" s="15">
        <f t="shared" si="15"/>
        <v>-0.5</v>
      </c>
      <c r="L70" s="18">
        <f>frq!C70</f>
        <v>1</v>
      </c>
      <c r="M70" s="16">
        <f t="shared" si="11"/>
        <v>-0.5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-0.5</v>
      </c>
    </row>
    <row r="71" spans="1:19">
      <c r="A71" s="8" t="s">
        <v>113</v>
      </c>
      <c r="B71" s="15">
        <f>'[1]31'!B73</f>
        <v>120</v>
      </c>
      <c r="C71" s="16">
        <f>'[1]31'!C73</f>
        <v>0</v>
      </c>
      <c r="D71" s="16">
        <f>'[1]31'!D73</f>
        <v>203</v>
      </c>
      <c r="E71" s="16">
        <f>'[1]31'!E73</f>
        <v>0</v>
      </c>
      <c r="F71" s="15">
        <f t="shared" si="17"/>
        <v>323</v>
      </c>
      <c r="G71" s="15">
        <f>'[1]31'!H73</f>
        <v>-0.5</v>
      </c>
      <c r="H71" s="16">
        <f>'[1]31'!I73</f>
        <v>0</v>
      </c>
      <c r="I71" s="16">
        <f>'[1]31'!J73</f>
        <v>0</v>
      </c>
      <c r="J71" s="16">
        <f>'[1]31'!K73</f>
        <v>0</v>
      </c>
      <c r="K71" s="15">
        <f t="shared" si="15"/>
        <v>-0.5</v>
      </c>
      <c r="L71" s="18">
        <f>frq!C71</f>
        <v>1</v>
      </c>
      <c r="M71" s="16">
        <f t="shared" si="11"/>
        <v>-0.5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-0.5</v>
      </c>
    </row>
    <row r="72" spans="1:19">
      <c r="A72" s="8" t="s">
        <v>114</v>
      </c>
      <c r="B72" s="15">
        <f>'[1]31'!B74</f>
        <v>120</v>
      </c>
      <c r="C72" s="16">
        <f>'[1]31'!C74</f>
        <v>0</v>
      </c>
      <c r="D72" s="16">
        <f>'[1]31'!D74</f>
        <v>203</v>
      </c>
      <c r="E72" s="16">
        <f>'[1]31'!E74</f>
        <v>0</v>
      </c>
      <c r="F72" s="15">
        <f t="shared" si="17"/>
        <v>323</v>
      </c>
      <c r="G72" s="15">
        <f>'[1]31'!H74</f>
        <v>-0.5</v>
      </c>
      <c r="H72" s="16">
        <f>'[1]31'!I74</f>
        <v>0</v>
      </c>
      <c r="I72" s="16">
        <f>'[1]31'!J74</f>
        <v>0</v>
      </c>
      <c r="J72" s="16">
        <f>'[1]31'!K74</f>
        <v>0</v>
      </c>
      <c r="K72" s="15">
        <f t="shared" si="15"/>
        <v>-0.5</v>
      </c>
      <c r="L72" s="18">
        <f>frq!C72</f>
        <v>1</v>
      </c>
      <c r="M72" s="16">
        <f t="shared" si="11"/>
        <v>-0.5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-0.5</v>
      </c>
    </row>
    <row r="73" spans="1:19">
      <c r="A73" s="8" t="s">
        <v>115</v>
      </c>
      <c r="B73" s="15">
        <f>'[1]31'!B75</f>
        <v>120</v>
      </c>
      <c r="C73" s="16">
        <f>'[1]31'!C75</f>
        <v>0</v>
      </c>
      <c r="D73" s="16">
        <f>'[1]31'!D75</f>
        <v>203</v>
      </c>
      <c r="E73" s="16">
        <f>'[1]31'!E75</f>
        <v>0</v>
      </c>
      <c r="F73" s="15">
        <f t="shared" si="17"/>
        <v>323</v>
      </c>
      <c r="G73" s="15">
        <f>'[1]31'!H75</f>
        <v>-0.5</v>
      </c>
      <c r="H73" s="16">
        <f>'[1]31'!I75</f>
        <v>0</v>
      </c>
      <c r="I73" s="16">
        <f>'[1]31'!J75</f>
        <v>0</v>
      </c>
      <c r="J73" s="16">
        <f>'[1]31'!K75</f>
        <v>0</v>
      </c>
      <c r="K73" s="15">
        <f t="shared" si="15"/>
        <v>-0.5</v>
      </c>
      <c r="L73" s="18">
        <f>frq!C73</f>
        <v>1</v>
      </c>
      <c r="M73" s="16">
        <f t="shared" si="11"/>
        <v>-0.5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-0.5</v>
      </c>
    </row>
    <row r="74" spans="1:19">
      <c r="A74" s="8" t="s">
        <v>116</v>
      </c>
      <c r="B74" s="15">
        <f>'[1]31'!B76</f>
        <v>120</v>
      </c>
      <c r="C74" s="16">
        <f>'[1]31'!C76</f>
        <v>0</v>
      </c>
      <c r="D74" s="16">
        <f>'[1]31'!D76</f>
        <v>203</v>
      </c>
      <c r="E74" s="16">
        <f>'[1]31'!E76</f>
        <v>0</v>
      </c>
      <c r="F74" s="15">
        <f t="shared" si="17"/>
        <v>323</v>
      </c>
      <c r="G74" s="15">
        <f>'[1]31'!H76</f>
        <v>-0.5</v>
      </c>
      <c r="H74" s="16">
        <f>'[1]31'!I76</f>
        <v>0</v>
      </c>
      <c r="I74" s="16">
        <f>'[1]31'!J76</f>
        <v>0</v>
      </c>
      <c r="J74" s="16">
        <f>'[1]31'!K76</f>
        <v>0</v>
      </c>
      <c r="K74" s="15">
        <f t="shared" si="15"/>
        <v>-0.5</v>
      </c>
      <c r="L74" s="18">
        <f>frq!C74</f>
        <v>1</v>
      </c>
      <c r="M74" s="16">
        <f t="shared" si="11"/>
        <v>-0.5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-0.5</v>
      </c>
    </row>
    <row r="75" spans="1:19">
      <c r="A75" s="8" t="s">
        <v>117</v>
      </c>
      <c r="B75" s="15">
        <f>'[1]31'!B77</f>
        <v>120</v>
      </c>
      <c r="C75" s="16">
        <f>'[1]31'!C77</f>
        <v>0</v>
      </c>
      <c r="D75" s="16">
        <f>'[1]31'!D77</f>
        <v>203</v>
      </c>
      <c r="E75" s="16">
        <f>'[1]31'!E77</f>
        <v>0</v>
      </c>
      <c r="F75" s="15">
        <f t="shared" si="17"/>
        <v>323</v>
      </c>
      <c r="G75" s="15">
        <f>'[1]31'!H77</f>
        <v>-0.5</v>
      </c>
      <c r="H75" s="16">
        <f>'[1]31'!I77</f>
        <v>0</v>
      </c>
      <c r="I75" s="16">
        <f>'[1]31'!J77</f>
        <v>0</v>
      </c>
      <c r="J75" s="16">
        <f>'[1]31'!K77</f>
        <v>0</v>
      </c>
      <c r="K75" s="15">
        <f t="shared" si="15"/>
        <v>-0.5</v>
      </c>
      <c r="L75" s="18">
        <f>frq!C75</f>
        <v>1</v>
      </c>
      <c r="M75" s="16">
        <f t="shared" si="11"/>
        <v>-0.5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-0.5</v>
      </c>
    </row>
    <row r="76" spans="1:19">
      <c r="A76" s="8" t="s">
        <v>118</v>
      </c>
      <c r="B76" s="15">
        <f>'[1]31'!B78</f>
        <v>120</v>
      </c>
      <c r="C76" s="16">
        <f>'[1]31'!C78</f>
        <v>0</v>
      </c>
      <c r="D76" s="16">
        <f>'[1]31'!D78</f>
        <v>203</v>
      </c>
      <c r="E76" s="16">
        <f>'[1]31'!E78</f>
        <v>0</v>
      </c>
      <c r="F76" s="15">
        <f t="shared" si="17"/>
        <v>323</v>
      </c>
      <c r="G76" s="15">
        <f>'[1]31'!H78</f>
        <v>-0.5</v>
      </c>
      <c r="H76" s="16">
        <f>'[1]31'!I78</f>
        <v>0</v>
      </c>
      <c r="I76" s="16">
        <f>'[1]31'!J78</f>
        <v>0</v>
      </c>
      <c r="J76" s="16">
        <f>'[1]31'!K78</f>
        <v>0</v>
      </c>
      <c r="K76" s="15">
        <f t="shared" si="15"/>
        <v>-0.5</v>
      </c>
      <c r="L76" s="18">
        <f>frq!C76</f>
        <v>1</v>
      </c>
      <c r="M76" s="16">
        <f t="shared" si="11"/>
        <v>-0.5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-0.5</v>
      </c>
    </row>
    <row r="77" spans="1:19">
      <c r="A77" s="8" t="s">
        <v>119</v>
      </c>
      <c r="B77" s="15">
        <f>'[1]31'!B79</f>
        <v>120</v>
      </c>
      <c r="C77" s="16">
        <f>'[1]31'!C79</f>
        <v>0</v>
      </c>
      <c r="D77" s="16">
        <f>'[1]31'!D79</f>
        <v>203</v>
      </c>
      <c r="E77" s="16">
        <f>'[1]31'!E79</f>
        <v>0</v>
      </c>
      <c r="F77" s="15">
        <f t="shared" si="17"/>
        <v>323</v>
      </c>
      <c r="G77" s="15">
        <f>'[1]31'!H79</f>
        <v>-0.5</v>
      </c>
      <c r="H77" s="16">
        <f>'[1]31'!I79</f>
        <v>0</v>
      </c>
      <c r="I77" s="16">
        <f>'[1]31'!J79</f>
        <v>0</v>
      </c>
      <c r="J77" s="16">
        <f>'[1]31'!K79</f>
        <v>0</v>
      </c>
      <c r="K77" s="15">
        <f t="shared" si="15"/>
        <v>-0.5</v>
      </c>
      <c r="L77" s="18">
        <f>frq!C77</f>
        <v>1</v>
      </c>
      <c r="M77" s="16">
        <f t="shared" si="11"/>
        <v>-0.5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-0.5</v>
      </c>
    </row>
    <row r="78" spans="1:19">
      <c r="A78" s="8" t="s">
        <v>120</v>
      </c>
      <c r="B78" s="15">
        <f>'[1]31'!B80</f>
        <v>120</v>
      </c>
      <c r="C78" s="16">
        <f>'[1]31'!C80</f>
        <v>0</v>
      </c>
      <c r="D78" s="16">
        <f>'[1]31'!D80</f>
        <v>203</v>
      </c>
      <c r="E78" s="16">
        <f>'[1]31'!E80</f>
        <v>0</v>
      </c>
      <c r="F78" s="15">
        <f t="shared" si="17"/>
        <v>323</v>
      </c>
      <c r="G78" s="15">
        <f>'[1]31'!H80</f>
        <v>-0.5</v>
      </c>
      <c r="H78" s="16">
        <f>'[1]31'!I80</f>
        <v>0</v>
      </c>
      <c r="I78" s="16">
        <f>'[1]31'!J80</f>
        <v>0</v>
      </c>
      <c r="J78" s="16">
        <f>'[1]31'!K80</f>
        <v>0</v>
      </c>
      <c r="K78" s="15">
        <f t="shared" si="15"/>
        <v>-0.5</v>
      </c>
      <c r="L78" s="18">
        <f>frq!C78</f>
        <v>1</v>
      </c>
      <c r="M78" s="16">
        <f t="shared" si="11"/>
        <v>-0.5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-0.5</v>
      </c>
    </row>
    <row r="79" spans="1:19">
      <c r="A79" s="8" t="s">
        <v>121</v>
      </c>
      <c r="B79" s="15">
        <f>'[1]31'!B81</f>
        <v>120</v>
      </c>
      <c r="C79" s="16">
        <f>'[1]31'!C81</f>
        <v>0</v>
      </c>
      <c r="D79" s="16">
        <f>'[1]31'!D81</f>
        <v>203</v>
      </c>
      <c r="E79" s="16">
        <f>'[1]31'!E81</f>
        <v>0</v>
      </c>
      <c r="F79" s="15">
        <f t="shared" si="17"/>
        <v>323</v>
      </c>
      <c r="G79" s="15">
        <f>'[1]31'!H81</f>
        <v>-0.5</v>
      </c>
      <c r="H79" s="16">
        <f>'[1]31'!I81</f>
        <v>0</v>
      </c>
      <c r="I79" s="16">
        <f>'[1]31'!J81</f>
        <v>0</v>
      </c>
      <c r="J79" s="16">
        <f>'[1]31'!K81</f>
        <v>0</v>
      </c>
      <c r="K79" s="15">
        <f t="shared" si="15"/>
        <v>-0.5</v>
      </c>
      <c r="L79" s="18">
        <f>frq!C79</f>
        <v>1</v>
      </c>
      <c r="M79" s="16">
        <f t="shared" si="11"/>
        <v>-0.5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-0.5</v>
      </c>
    </row>
    <row r="80" spans="1:19">
      <c r="A80" s="8" t="s">
        <v>122</v>
      </c>
      <c r="B80" s="15">
        <f>'[1]31'!B82</f>
        <v>120</v>
      </c>
      <c r="C80" s="16">
        <f>'[1]31'!C82</f>
        <v>0</v>
      </c>
      <c r="D80" s="16">
        <f>'[1]31'!D82</f>
        <v>203</v>
      </c>
      <c r="E80" s="16">
        <f>'[1]31'!E82</f>
        <v>0</v>
      </c>
      <c r="F80" s="15">
        <f t="shared" si="17"/>
        <v>323</v>
      </c>
      <c r="G80" s="15">
        <f>'[1]31'!H82</f>
        <v>-0.5</v>
      </c>
      <c r="H80" s="16">
        <f>'[1]31'!I82</f>
        <v>0</v>
      </c>
      <c r="I80" s="16">
        <f>'[1]31'!J82</f>
        <v>0</v>
      </c>
      <c r="J80" s="16">
        <f>'[1]31'!K82</f>
        <v>0</v>
      </c>
      <c r="K80" s="15">
        <f t="shared" si="15"/>
        <v>-0.5</v>
      </c>
      <c r="L80" s="18">
        <f>frq!C80</f>
        <v>1</v>
      </c>
      <c r="M80" s="16">
        <f t="shared" si="11"/>
        <v>-0.5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-0.5</v>
      </c>
    </row>
    <row r="81" spans="1:17">
      <c r="A81" s="8" t="s">
        <v>123</v>
      </c>
      <c r="B81" s="15">
        <f>'[1]31'!B83</f>
        <v>120</v>
      </c>
      <c r="C81" s="16">
        <f>'[1]31'!C83</f>
        <v>0</v>
      </c>
      <c r="D81" s="16">
        <f>'[1]31'!D83</f>
        <v>203</v>
      </c>
      <c r="E81" s="16">
        <f>'[1]31'!E83</f>
        <v>0</v>
      </c>
      <c r="F81" s="15">
        <f t="shared" si="17"/>
        <v>323</v>
      </c>
      <c r="G81" s="15">
        <f>'[1]31'!H83</f>
        <v>-0.5</v>
      </c>
      <c r="H81" s="16">
        <f>'[1]31'!I83</f>
        <v>0</v>
      </c>
      <c r="I81" s="16">
        <f>'[1]31'!J83</f>
        <v>0</v>
      </c>
      <c r="J81" s="16">
        <f>'[1]31'!K83</f>
        <v>0</v>
      </c>
      <c r="K81" s="15">
        <f t="shared" si="15"/>
        <v>-0.5</v>
      </c>
      <c r="L81" s="18">
        <f>frq!C81</f>
        <v>1</v>
      </c>
      <c r="M81" s="16">
        <f t="shared" si="11"/>
        <v>-0.5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-0.5</v>
      </c>
    </row>
    <row r="82" spans="1:17">
      <c r="A82" s="8" t="s">
        <v>124</v>
      </c>
      <c r="B82" s="15">
        <f>'[1]31'!B84</f>
        <v>120</v>
      </c>
      <c r="C82" s="16">
        <f>'[1]31'!C84</f>
        <v>0</v>
      </c>
      <c r="D82" s="16">
        <f>'[1]31'!D84</f>
        <v>203</v>
      </c>
      <c r="E82" s="16">
        <f>'[1]31'!E84</f>
        <v>0</v>
      </c>
      <c r="F82" s="15">
        <f t="shared" si="17"/>
        <v>323</v>
      </c>
      <c r="G82" s="15">
        <f>'[1]31'!H84</f>
        <v>-0.5</v>
      </c>
      <c r="H82" s="16">
        <f>'[1]31'!I84</f>
        <v>0</v>
      </c>
      <c r="I82" s="16">
        <f>'[1]31'!J84</f>
        <v>0</v>
      </c>
      <c r="J82" s="16">
        <f>'[1]31'!K84</f>
        <v>0</v>
      </c>
      <c r="K82" s="15">
        <f t="shared" si="15"/>
        <v>-0.5</v>
      </c>
      <c r="L82" s="18">
        <f>frq!C82</f>
        <v>1</v>
      </c>
      <c r="M82" s="16">
        <f t="shared" si="11"/>
        <v>-0.5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-0.5</v>
      </c>
    </row>
    <row r="83" spans="1:17">
      <c r="A83" s="8" t="s">
        <v>125</v>
      </c>
      <c r="B83" s="15">
        <f>'[1]31'!B85</f>
        <v>120</v>
      </c>
      <c r="C83" s="16">
        <f>'[1]31'!C85</f>
        <v>0</v>
      </c>
      <c r="D83" s="16">
        <f>'[1]31'!D85</f>
        <v>203</v>
      </c>
      <c r="E83" s="16">
        <f>'[1]31'!E85</f>
        <v>0</v>
      </c>
      <c r="F83" s="15">
        <f t="shared" si="17"/>
        <v>323</v>
      </c>
      <c r="G83" s="15">
        <f>'[1]31'!H85</f>
        <v>-0.5</v>
      </c>
      <c r="H83" s="16">
        <f>'[1]31'!I85</f>
        <v>0</v>
      </c>
      <c r="I83" s="16">
        <f>'[1]31'!J85</f>
        <v>0</v>
      </c>
      <c r="J83" s="16">
        <f>'[1]31'!K85</f>
        <v>0</v>
      </c>
      <c r="K83" s="15">
        <f t="shared" si="15"/>
        <v>-0.5</v>
      </c>
      <c r="L83" s="18">
        <f>frq!C83</f>
        <v>1</v>
      </c>
      <c r="M83" s="16">
        <f t="shared" si="11"/>
        <v>-0.5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-0.5</v>
      </c>
    </row>
    <row r="84" spans="1:17">
      <c r="A84" s="8" t="s">
        <v>126</v>
      </c>
      <c r="B84" s="15">
        <f>'[1]31'!B86</f>
        <v>120</v>
      </c>
      <c r="C84" s="16">
        <f>'[1]31'!C86</f>
        <v>0</v>
      </c>
      <c r="D84" s="16">
        <f>'[1]31'!D86</f>
        <v>203</v>
      </c>
      <c r="E84" s="16">
        <f>'[1]31'!E86</f>
        <v>0</v>
      </c>
      <c r="F84" s="15">
        <f t="shared" si="17"/>
        <v>323</v>
      </c>
      <c r="G84" s="15">
        <f>'[1]31'!H86</f>
        <v>-0.5</v>
      </c>
      <c r="H84" s="16">
        <f>'[1]31'!I86</f>
        <v>0</v>
      </c>
      <c r="I84" s="16">
        <f>'[1]31'!J86</f>
        <v>0</v>
      </c>
      <c r="J84" s="16">
        <f>'[1]31'!K86</f>
        <v>0</v>
      </c>
      <c r="K84" s="15">
        <f t="shared" si="15"/>
        <v>-0.5</v>
      </c>
      <c r="L84" s="18">
        <f>frq!C84</f>
        <v>1</v>
      </c>
      <c r="M84" s="16">
        <f t="shared" si="11"/>
        <v>-0.5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-0.5</v>
      </c>
    </row>
    <row r="85" spans="1:17">
      <c r="A85" s="8" t="s">
        <v>127</v>
      </c>
      <c r="B85" s="15">
        <f>'[1]31'!B87</f>
        <v>120</v>
      </c>
      <c r="C85" s="16">
        <f>'[1]31'!C87</f>
        <v>0</v>
      </c>
      <c r="D85" s="16">
        <f>'[1]31'!D87</f>
        <v>203</v>
      </c>
      <c r="E85" s="16">
        <f>'[1]31'!E87</f>
        <v>0</v>
      </c>
      <c r="F85" s="15">
        <f t="shared" si="17"/>
        <v>323</v>
      </c>
      <c r="G85" s="15">
        <f>'[1]31'!H87</f>
        <v>-0.5</v>
      </c>
      <c r="H85" s="16">
        <f>'[1]31'!I87</f>
        <v>0</v>
      </c>
      <c r="I85" s="16">
        <f>'[1]31'!J87</f>
        <v>0</v>
      </c>
      <c r="J85" s="16">
        <f>'[1]31'!K87</f>
        <v>0</v>
      </c>
      <c r="K85" s="15">
        <f t="shared" si="15"/>
        <v>-0.5</v>
      </c>
      <c r="L85" s="18">
        <f>frq!C85</f>
        <v>1</v>
      </c>
      <c r="M85" s="16">
        <f t="shared" si="11"/>
        <v>-0.5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-0.5</v>
      </c>
    </row>
    <row r="86" spans="1:17">
      <c r="A86" s="8" t="s">
        <v>128</v>
      </c>
      <c r="B86" s="15">
        <f>'[1]31'!B88</f>
        <v>120</v>
      </c>
      <c r="C86" s="16">
        <f>'[1]31'!C88</f>
        <v>0</v>
      </c>
      <c r="D86" s="16">
        <f>'[1]31'!D88</f>
        <v>203</v>
      </c>
      <c r="E86" s="16">
        <f>'[1]31'!E88</f>
        <v>0</v>
      </c>
      <c r="F86" s="15">
        <f t="shared" si="17"/>
        <v>323</v>
      </c>
      <c r="G86" s="15">
        <f>'[1]31'!H88</f>
        <v>-0.5</v>
      </c>
      <c r="H86" s="16">
        <f>'[1]31'!I88</f>
        <v>0</v>
      </c>
      <c r="I86" s="16">
        <f>'[1]31'!J88</f>
        <v>0</v>
      </c>
      <c r="J86" s="16">
        <f>'[1]31'!K88</f>
        <v>0</v>
      </c>
      <c r="K86" s="15">
        <f t="shared" si="15"/>
        <v>-0.5</v>
      </c>
      <c r="L86" s="18">
        <f>frq!C86</f>
        <v>1</v>
      </c>
      <c r="M86" s="16">
        <f t="shared" si="11"/>
        <v>-0.5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-0.5</v>
      </c>
    </row>
    <row r="87" spans="1:17">
      <c r="A87" s="8" t="s">
        <v>129</v>
      </c>
      <c r="B87" s="15">
        <f>'[1]31'!B89</f>
        <v>120</v>
      </c>
      <c r="C87" s="16">
        <f>'[1]31'!C89</f>
        <v>0</v>
      </c>
      <c r="D87" s="16">
        <f>'[1]31'!D89</f>
        <v>203</v>
      </c>
      <c r="E87" s="16">
        <f>'[1]31'!E89</f>
        <v>0</v>
      </c>
      <c r="F87" s="15">
        <f t="shared" si="17"/>
        <v>323</v>
      </c>
      <c r="G87" s="15">
        <f>'[1]31'!H89</f>
        <v>-0.5</v>
      </c>
      <c r="H87" s="16">
        <f>'[1]31'!I89</f>
        <v>0</v>
      </c>
      <c r="I87" s="16">
        <f>'[1]31'!J89</f>
        <v>0</v>
      </c>
      <c r="J87" s="16">
        <f>'[1]31'!K89</f>
        <v>0</v>
      </c>
      <c r="K87" s="15">
        <f t="shared" si="15"/>
        <v>-0.5</v>
      </c>
      <c r="L87" s="18">
        <f>frq!C87</f>
        <v>1</v>
      </c>
      <c r="M87" s="16">
        <f t="shared" si="11"/>
        <v>-0.5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-0.5</v>
      </c>
    </row>
    <row r="88" spans="1:17">
      <c r="A88" s="8" t="s">
        <v>130</v>
      </c>
      <c r="B88" s="15">
        <f>'[1]31'!B90</f>
        <v>120</v>
      </c>
      <c r="C88" s="16">
        <f>'[1]31'!C90</f>
        <v>0</v>
      </c>
      <c r="D88" s="16">
        <f>'[1]31'!D90</f>
        <v>203</v>
      </c>
      <c r="E88" s="16">
        <f>'[1]31'!E90</f>
        <v>0</v>
      </c>
      <c r="F88" s="15">
        <f t="shared" si="17"/>
        <v>323</v>
      </c>
      <c r="G88" s="15">
        <f>'[1]31'!H90</f>
        <v>-0.5</v>
      </c>
      <c r="H88" s="16">
        <f>'[1]31'!I90</f>
        <v>0</v>
      </c>
      <c r="I88" s="16">
        <f>'[1]31'!J90</f>
        <v>0</v>
      </c>
      <c r="J88" s="16">
        <f>'[1]31'!K90</f>
        <v>0</v>
      </c>
      <c r="K88" s="15">
        <f t="shared" si="15"/>
        <v>-0.5</v>
      </c>
      <c r="L88" s="18">
        <f>frq!C88</f>
        <v>1</v>
      </c>
      <c r="M88" s="16">
        <f t="shared" si="11"/>
        <v>-0.5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-0.5</v>
      </c>
    </row>
    <row r="89" spans="1:17">
      <c r="A89" s="8" t="s">
        <v>131</v>
      </c>
      <c r="B89" s="15">
        <f>'[1]31'!B91</f>
        <v>120</v>
      </c>
      <c r="C89" s="16">
        <f>'[1]31'!C91</f>
        <v>0</v>
      </c>
      <c r="D89" s="16">
        <f>'[1]31'!D91</f>
        <v>203</v>
      </c>
      <c r="E89" s="16">
        <f>'[1]31'!E91</f>
        <v>0</v>
      </c>
      <c r="F89" s="15">
        <f t="shared" si="17"/>
        <v>323</v>
      </c>
      <c r="G89" s="15">
        <f>'[1]31'!H91</f>
        <v>-0.5</v>
      </c>
      <c r="H89" s="16">
        <f>'[1]31'!I91</f>
        <v>0</v>
      </c>
      <c r="I89" s="16">
        <f>'[1]31'!J91</f>
        <v>0</v>
      </c>
      <c r="J89" s="16">
        <f>'[1]31'!K91</f>
        <v>0</v>
      </c>
      <c r="K89" s="15">
        <f t="shared" si="15"/>
        <v>-0.5</v>
      </c>
      <c r="L89" s="18">
        <f>frq!C89</f>
        <v>1</v>
      </c>
      <c r="M89" s="16">
        <f t="shared" si="11"/>
        <v>-0.5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-0.5</v>
      </c>
    </row>
    <row r="90" spans="1:17">
      <c r="A90" s="8" t="s">
        <v>132</v>
      </c>
      <c r="B90" s="15">
        <f>'[1]31'!B92</f>
        <v>120</v>
      </c>
      <c r="C90" s="16">
        <f>'[1]31'!C92</f>
        <v>0</v>
      </c>
      <c r="D90" s="16">
        <f>'[1]31'!D92</f>
        <v>203</v>
      </c>
      <c r="E90" s="16">
        <f>'[1]31'!E92</f>
        <v>0</v>
      </c>
      <c r="F90" s="15">
        <f t="shared" si="17"/>
        <v>323</v>
      </c>
      <c r="G90" s="15">
        <f>'[1]31'!H92</f>
        <v>-0.5</v>
      </c>
      <c r="H90" s="16">
        <f>'[1]31'!I92</f>
        <v>0</v>
      </c>
      <c r="I90" s="16">
        <f>'[1]31'!J92</f>
        <v>0</v>
      </c>
      <c r="J90" s="16">
        <f>'[1]31'!K92</f>
        <v>0</v>
      </c>
      <c r="K90" s="15">
        <f t="shared" si="15"/>
        <v>-0.5</v>
      </c>
      <c r="L90" s="18">
        <f>frq!C90</f>
        <v>1</v>
      </c>
      <c r="M90" s="16">
        <f t="shared" si="11"/>
        <v>-0.5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-0.5</v>
      </c>
    </row>
    <row r="91" spans="1:17">
      <c r="A91" s="8" t="s">
        <v>133</v>
      </c>
      <c r="B91" s="15">
        <f>'[1]31'!B93</f>
        <v>120</v>
      </c>
      <c r="C91" s="16">
        <f>'[1]31'!C93</f>
        <v>0</v>
      </c>
      <c r="D91" s="16">
        <f>'[1]31'!D93</f>
        <v>203</v>
      </c>
      <c r="E91" s="16">
        <f>'[1]31'!E93</f>
        <v>0</v>
      </c>
      <c r="F91" s="15">
        <f t="shared" si="17"/>
        <v>323</v>
      </c>
      <c r="G91" s="15">
        <f>'[1]31'!H93</f>
        <v>-0.5</v>
      </c>
      <c r="H91" s="16">
        <f>'[1]31'!I93</f>
        <v>0</v>
      </c>
      <c r="I91" s="16">
        <f>'[1]31'!J93</f>
        <v>0</v>
      </c>
      <c r="J91" s="16">
        <f>'[1]31'!K93</f>
        <v>0</v>
      </c>
      <c r="K91" s="15">
        <f t="shared" si="15"/>
        <v>-0.5</v>
      </c>
      <c r="L91" s="18">
        <f>frq!C91</f>
        <v>1</v>
      </c>
      <c r="M91" s="16">
        <f t="shared" si="11"/>
        <v>-0.5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-0.5</v>
      </c>
    </row>
    <row r="92" spans="1:17">
      <c r="A92" s="8" t="s">
        <v>134</v>
      </c>
      <c r="B92" s="15">
        <f>'[1]31'!B94</f>
        <v>120</v>
      </c>
      <c r="C92" s="16">
        <f>'[1]31'!C94</f>
        <v>0</v>
      </c>
      <c r="D92" s="16">
        <f>'[1]31'!D94</f>
        <v>203</v>
      </c>
      <c r="E92" s="16">
        <f>'[1]31'!E94</f>
        <v>0</v>
      </c>
      <c r="F92" s="15">
        <f t="shared" si="17"/>
        <v>323</v>
      </c>
      <c r="G92" s="15">
        <f>'[1]31'!H94</f>
        <v>-0.5</v>
      </c>
      <c r="H92" s="16">
        <f>'[1]31'!I94</f>
        <v>0</v>
      </c>
      <c r="I92" s="16">
        <f>'[1]31'!J94</f>
        <v>0</v>
      </c>
      <c r="J92" s="16">
        <f>'[1]31'!K94</f>
        <v>0</v>
      </c>
      <c r="K92" s="15">
        <f t="shared" si="15"/>
        <v>-0.5</v>
      </c>
      <c r="L92" s="18">
        <f>frq!C92</f>
        <v>1</v>
      </c>
      <c r="M92" s="16">
        <f t="shared" si="11"/>
        <v>-0.5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-0.5</v>
      </c>
    </row>
    <row r="93" spans="1:17">
      <c r="A93" s="8" t="s">
        <v>135</v>
      </c>
      <c r="B93" s="15">
        <f>'[1]31'!B95</f>
        <v>120</v>
      </c>
      <c r="C93" s="16">
        <f>'[1]31'!C95</f>
        <v>0</v>
      </c>
      <c r="D93" s="16">
        <f>'[1]31'!D95</f>
        <v>203</v>
      </c>
      <c r="E93" s="16">
        <f>'[1]31'!E95</f>
        <v>0</v>
      </c>
      <c r="F93" s="15">
        <f t="shared" si="17"/>
        <v>323</v>
      </c>
      <c r="G93" s="15">
        <f>'[1]31'!H95</f>
        <v>-0.5</v>
      </c>
      <c r="H93" s="16">
        <f>'[1]31'!I95</f>
        <v>0</v>
      </c>
      <c r="I93" s="16">
        <f>'[1]31'!J95</f>
        <v>0</v>
      </c>
      <c r="J93" s="16">
        <f>'[1]31'!K95</f>
        <v>0</v>
      </c>
      <c r="K93" s="15">
        <f t="shared" si="15"/>
        <v>-0.5</v>
      </c>
      <c r="L93" s="18">
        <f>frq!C93</f>
        <v>1</v>
      </c>
      <c r="M93" s="16">
        <f t="shared" si="11"/>
        <v>-0.5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-0.5</v>
      </c>
    </row>
    <row r="94" spans="1:17">
      <c r="A94" s="8" t="s">
        <v>136</v>
      </c>
      <c r="B94" s="15">
        <f>'[1]31'!B96</f>
        <v>120</v>
      </c>
      <c r="C94" s="16">
        <f>'[1]31'!C96</f>
        <v>0</v>
      </c>
      <c r="D94" s="16">
        <f>'[1]31'!D96</f>
        <v>203</v>
      </c>
      <c r="E94" s="16">
        <f>'[1]31'!E96</f>
        <v>0</v>
      </c>
      <c r="F94" s="15">
        <f t="shared" si="17"/>
        <v>323</v>
      </c>
      <c r="G94" s="15">
        <f>'[1]31'!H96</f>
        <v>-0.5</v>
      </c>
      <c r="H94" s="16">
        <f>'[1]31'!I96</f>
        <v>0</v>
      </c>
      <c r="I94" s="16">
        <f>'[1]31'!J96</f>
        <v>0</v>
      </c>
      <c r="J94" s="16">
        <f>'[1]31'!K96</f>
        <v>0</v>
      </c>
      <c r="K94" s="15">
        <f t="shared" si="15"/>
        <v>-0.5</v>
      </c>
      <c r="L94" s="18">
        <f>frq!C94</f>
        <v>1</v>
      </c>
      <c r="M94" s="16">
        <f t="shared" si="11"/>
        <v>-0.5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-0.5</v>
      </c>
    </row>
    <row r="95" spans="1:17">
      <c r="A95" s="8" t="s">
        <v>137</v>
      </c>
      <c r="B95" s="15">
        <f>'[1]31'!B97</f>
        <v>120</v>
      </c>
      <c r="C95" s="16">
        <f>'[1]31'!C97</f>
        <v>0</v>
      </c>
      <c r="D95" s="16">
        <f>'[1]31'!D97</f>
        <v>203</v>
      </c>
      <c r="E95" s="16">
        <f>'[1]31'!E97</f>
        <v>0</v>
      </c>
      <c r="F95" s="15">
        <f t="shared" si="17"/>
        <v>323</v>
      </c>
      <c r="G95" s="15">
        <f>'[1]31'!H97</f>
        <v>-0.5</v>
      </c>
      <c r="H95" s="16">
        <f>'[1]31'!I97</f>
        <v>0</v>
      </c>
      <c r="I95" s="16">
        <f>'[1]31'!J97</f>
        <v>0</v>
      </c>
      <c r="J95" s="16">
        <f>'[1]31'!K97</f>
        <v>0</v>
      </c>
      <c r="K95" s="15">
        <f t="shared" si="15"/>
        <v>-0.5</v>
      </c>
      <c r="L95" s="18">
        <f>frq!C95</f>
        <v>1</v>
      </c>
      <c r="M95" s="16">
        <f t="shared" si="11"/>
        <v>-0.5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-0.5</v>
      </c>
    </row>
    <row r="96" spans="1:17">
      <c r="A96" s="8" t="s">
        <v>138</v>
      </c>
      <c r="B96" s="15">
        <f>'[1]31'!B98</f>
        <v>120</v>
      </c>
      <c r="C96" s="16">
        <f>'[1]31'!C98</f>
        <v>0</v>
      </c>
      <c r="D96" s="16">
        <f>'[1]31'!D98</f>
        <v>203</v>
      </c>
      <c r="E96" s="16">
        <f>'[1]31'!E98</f>
        <v>0</v>
      </c>
      <c r="F96" s="15">
        <f t="shared" si="17"/>
        <v>323</v>
      </c>
      <c r="G96" s="15">
        <f>'[1]31'!H98</f>
        <v>-0.5</v>
      </c>
      <c r="H96" s="16">
        <f>'[1]31'!I98</f>
        <v>0</v>
      </c>
      <c r="I96" s="16">
        <f>'[1]31'!J98</f>
        <v>0</v>
      </c>
      <c r="J96" s="16">
        <f>'[1]31'!K98</f>
        <v>0</v>
      </c>
      <c r="K96" s="15">
        <f t="shared" si="15"/>
        <v>-0.5</v>
      </c>
      <c r="L96" s="18">
        <f>frq!C96</f>
        <v>1</v>
      </c>
      <c r="M96" s="16">
        <f t="shared" si="11"/>
        <v>-0.5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-0.5</v>
      </c>
    </row>
    <row r="97" spans="1:17">
      <c r="A97" s="8" t="s">
        <v>139</v>
      </c>
      <c r="B97" s="15">
        <f>'[1]31'!B99</f>
        <v>120</v>
      </c>
      <c r="C97" s="16">
        <f>'[1]31'!C99</f>
        <v>0</v>
      </c>
      <c r="D97" s="16">
        <f>'[1]31'!D99</f>
        <v>203</v>
      </c>
      <c r="E97" s="16">
        <f>'[1]31'!E99</f>
        <v>0</v>
      </c>
      <c r="F97" s="15">
        <f t="shared" si="17"/>
        <v>323</v>
      </c>
      <c r="G97" s="15">
        <f>'[1]31'!H99</f>
        <v>-0.5</v>
      </c>
      <c r="H97" s="16">
        <f>'[1]31'!I99</f>
        <v>0</v>
      </c>
      <c r="I97" s="16">
        <f>'[1]31'!J99</f>
        <v>0</v>
      </c>
      <c r="J97" s="16">
        <f>'[1]31'!K99</f>
        <v>0</v>
      </c>
      <c r="K97" s="15">
        <f t="shared" si="15"/>
        <v>-0.5</v>
      </c>
      <c r="L97" s="18">
        <f>frq!C97</f>
        <v>1</v>
      </c>
      <c r="M97" s="16">
        <f t="shared" si="11"/>
        <v>-0.5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-0.5</v>
      </c>
    </row>
    <row r="98" spans="1:17">
      <c r="A98" s="8" t="s">
        <v>140</v>
      </c>
      <c r="B98" s="15">
        <f>'[1]31'!B100</f>
        <v>120</v>
      </c>
      <c r="C98" s="16">
        <f>'[1]31'!C100</f>
        <v>0</v>
      </c>
      <c r="D98" s="16">
        <f>'[1]31'!D100</f>
        <v>203</v>
      </c>
      <c r="E98" s="16">
        <f>'[1]31'!E100</f>
        <v>0</v>
      </c>
      <c r="F98" s="15">
        <f t="shared" si="17"/>
        <v>323</v>
      </c>
      <c r="G98" s="15">
        <f>'[1]31'!H100</f>
        <v>-0.5</v>
      </c>
      <c r="H98" s="16">
        <f>'[1]31'!I100</f>
        <v>0</v>
      </c>
      <c r="I98" s="16">
        <f>'[1]31'!J100</f>
        <v>0</v>
      </c>
      <c r="J98" s="16">
        <f>'[1]31'!K100</f>
        <v>0</v>
      </c>
      <c r="K98" s="15">
        <f t="shared" si="15"/>
        <v>-0.5</v>
      </c>
      <c r="L98" s="18">
        <f>frq!C98</f>
        <v>1</v>
      </c>
      <c r="M98" s="16">
        <f t="shared" si="11"/>
        <v>-0.5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-0.5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-1.2E-2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-1.2E-2</v>
      </c>
      <c r="L99" s="15">
        <f t="shared" si="18"/>
        <v>2.4E-2</v>
      </c>
      <c r="M99" s="15">
        <f t="shared" si="18"/>
        <v>-1.2E-2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-1.2E-2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44865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3">
        <f>'[2]31'!B5</f>
        <v>84</v>
      </c>
      <c r="C3" s="204">
        <f>'[2]31'!C5</f>
        <v>0</v>
      </c>
      <c r="D3" s="204">
        <f>'[2]31'!D5</f>
        <v>0</v>
      </c>
      <c r="E3" s="204">
        <f>'[2]31'!E5</f>
        <v>0</v>
      </c>
      <c r="F3" s="15">
        <f>SUM(B3:E3)</f>
        <v>84</v>
      </c>
      <c r="G3" s="203">
        <f>'[2]31'!H5</f>
        <v>36</v>
      </c>
      <c r="H3" s="204">
        <f>'[2]31'!I5</f>
        <v>0</v>
      </c>
      <c r="I3" s="204">
        <f>'[2]31'!J5</f>
        <v>0</v>
      </c>
      <c r="J3" s="204">
        <f>'[2]31'!K5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3">
        <f>'[2]31'!B6</f>
        <v>84</v>
      </c>
      <c r="C4" s="204">
        <f>'[2]31'!C6</f>
        <v>0</v>
      </c>
      <c r="D4" s="204">
        <f>'[2]31'!D6</f>
        <v>0</v>
      </c>
      <c r="E4" s="204">
        <f>'[2]31'!E6</f>
        <v>0</v>
      </c>
      <c r="F4" s="15">
        <f>SUM(B4:E4)</f>
        <v>84</v>
      </c>
      <c r="G4" s="203">
        <f>'[2]31'!H6</f>
        <v>36</v>
      </c>
      <c r="H4" s="204">
        <f>'[2]31'!I6</f>
        <v>0</v>
      </c>
      <c r="I4" s="204">
        <f>'[2]31'!J6</f>
        <v>0</v>
      </c>
      <c r="J4" s="204">
        <f>'[2]31'!K6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3">
        <f>'[2]31'!B7</f>
        <v>84</v>
      </c>
      <c r="C5" s="204">
        <f>'[2]31'!C7</f>
        <v>0</v>
      </c>
      <c r="D5" s="204">
        <f>'[2]31'!D7</f>
        <v>0</v>
      </c>
      <c r="E5" s="204">
        <f>'[2]31'!E7</f>
        <v>0</v>
      </c>
      <c r="F5" s="15">
        <f t="shared" ref="F5:F68" si="6">SUM(B5:E5)</f>
        <v>84</v>
      </c>
      <c r="G5" s="203">
        <f>'[2]31'!H7</f>
        <v>36</v>
      </c>
      <c r="H5" s="204">
        <f>'[2]31'!I7</f>
        <v>0</v>
      </c>
      <c r="I5" s="204">
        <f>'[2]31'!J7</f>
        <v>0</v>
      </c>
      <c r="J5" s="204">
        <f>'[2]31'!K7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3">
        <f>'[2]31'!B8</f>
        <v>84</v>
      </c>
      <c r="C6" s="204">
        <f>'[2]31'!C8</f>
        <v>0</v>
      </c>
      <c r="D6" s="204">
        <f>'[2]31'!D8</f>
        <v>0</v>
      </c>
      <c r="E6" s="204">
        <f>'[2]31'!E8</f>
        <v>0</v>
      </c>
      <c r="F6" s="15">
        <f t="shared" si="6"/>
        <v>84</v>
      </c>
      <c r="G6" s="203">
        <f>'[2]31'!H8</f>
        <v>36</v>
      </c>
      <c r="H6" s="204">
        <f>'[2]31'!I8</f>
        <v>0</v>
      </c>
      <c r="I6" s="204">
        <f>'[2]31'!J8</f>
        <v>0</v>
      </c>
      <c r="J6" s="204">
        <f>'[2]31'!K8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3">
        <f>'[2]31'!B9</f>
        <v>84</v>
      </c>
      <c r="C7" s="204">
        <f>'[2]31'!C9</f>
        <v>0</v>
      </c>
      <c r="D7" s="204">
        <f>'[2]31'!D9</f>
        <v>0</v>
      </c>
      <c r="E7" s="204">
        <f>'[2]31'!E9</f>
        <v>0</v>
      </c>
      <c r="F7" s="15">
        <f t="shared" si="6"/>
        <v>84</v>
      </c>
      <c r="G7" s="203">
        <f>'[2]31'!H9</f>
        <v>36</v>
      </c>
      <c r="H7" s="204">
        <f>'[2]31'!I9</f>
        <v>0</v>
      </c>
      <c r="I7" s="204">
        <f>'[2]31'!J9</f>
        <v>0</v>
      </c>
      <c r="J7" s="204">
        <f>'[2]31'!K9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3">
        <f>'[2]31'!B10</f>
        <v>84</v>
      </c>
      <c r="C8" s="204">
        <f>'[2]31'!C10</f>
        <v>0</v>
      </c>
      <c r="D8" s="204">
        <f>'[2]31'!D10</f>
        <v>0</v>
      </c>
      <c r="E8" s="204">
        <f>'[2]31'!E10</f>
        <v>0</v>
      </c>
      <c r="F8" s="15">
        <f t="shared" si="6"/>
        <v>84</v>
      </c>
      <c r="G8" s="203">
        <f>'[2]31'!H10</f>
        <v>36</v>
      </c>
      <c r="H8" s="204">
        <f>'[2]31'!I10</f>
        <v>0</v>
      </c>
      <c r="I8" s="204">
        <f>'[2]31'!J10</f>
        <v>0</v>
      </c>
      <c r="J8" s="204">
        <f>'[2]31'!K10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3">
        <f>'[2]31'!B11</f>
        <v>84</v>
      </c>
      <c r="C9" s="204">
        <f>'[2]31'!C11</f>
        <v>0</v>
      </c>
      <c r="D9" s="204">
        <f>'[2]31'!D11</f>
        <v>0</v>
      </c>
      <c r="E9" s="204">
        <f>'[2]31'!E11</f>
        <v>0</v>
      </c>
      <c r="F9" s="15">
        <f t="shared" si="6"/>
        <v>84</v>
      </c>
      <c r="G9" s="203">
        <f>'[2]31'!H11</f>
        <v>36</v>
      </c>
      <c r="H9" s="204">
        <f>'[2]31'!I11</f>
        <v>0</v>
      </c>
      <c r="I9" s="204">
        <f>'[2]31'!J11</f>
        <v>0</v>
      </c>
      <c r="J9" s="204">
        <f>'[2]31'!K11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3">
        <f>'[2]31'!B12</f>
        <v>84</v>
      </c>
      <c r="C10" s="204">
        <f>'[2]31'!C12</f>
        <v>0</v>
      </c>
      <c r="D10" s="204">
        <f>'[2]31'!D12</f>
        <v>0</v>
      </c>
      <c r="E10" s="204">
        <f>'[2]31'!E12</f>
        <v>0</v>
      </c>
      <c r="F10" s="15">
        <f t="shared" si="6"/>
        <v>84</v>
      </c>
      <c r="G10" s="203">
        <f>'[2]31'!H12</f>
        <v>36</v>
      </c>
      <c r="H10" s="204">
        <f>'[2]31'!I12</f>
        <v>0</v>
      </c>
      <c r="I10" s="204">
        <f>'[2]31'!J12</f>
        <v>0</v>
      </c>
      <c r="J10" s="204">
        <f>'[2]31'!K12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3">
        <f>'[2]31'!B13</f>
        <v>84</v>
      </c>
      <c r="C11" s="204">
        <f>'[2]31'!C13</f>
        <v>0</v>
      </c>
      <c r="D11" s="204">
        <f>'[2]31'!D13</f>
        <v>0</v>
      </c>
      <c r="E11" s="204">
        <f>'[2]31'!E13</f>
        <v>0</v>
      </c>
      <c r="F11" s="15">
        <f t="shared" si="6"/>
        <v>84</v>
      </c>
      <c r="G11" s="203">
        <f>'[2]31'!H13</f>
        <v>36</v>
      </c>
      <c r="H11" s="204">
        <f>'[2]31'!I13</f>
        <v>0</v>
      </c>
      <c r="I11" s="204">
        <f>'[2]31'!J13</f>
        <v>0</v>
      </c>
      <c r="J11" s="204">
        <f>'[2]31'!K13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3">
        <f>'[2]31'!B14</f>
        <v>84</v>
      </c>
      <c r="C12" s="204">
        <f>'[2]31'!C14</f>
        <v>0</v>
      </c>
      <c r="D12" s="204">
        <f>'[2]31'!D14</f>
        <v>0</v>
      </c>
      <c r="E12" s="204">
        <f>'[2]31'!E14</f>
        <v>0</v>
      </c>
      <c r="F12" s="15">
        <f t="shared" si="6"/>
        <v>84</v>
      </c>
      <c r="G12" s="203">
        <f>'[2]31'!H14</f>
        <v>36</v>
      </c>
      <c r="H12" s="204">
        <f>'[2]31'!I14</f>
        <v>0</v>
      </c>
      <c r="I12" s="204">
        <f>'[2]31'!J14</f>
        <v>0</v>
      </c>
      <c r="J12" s="204">
        <f>'[2]31'!K14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3">
        <f>'[2]31'!B15</f>
        <v>84</v>
      </c>
      <c r="C13" s="204">
        <f>'[2]31'!C15</f>
        <v>0</v>
      </c>
      <c r="D13" s="204">
        <f>'[2]31'!D15</f>
        <v>0</v>
      </c>
      <c r="E13" s="204">
        <f>'[2]31'!E15</f>
        <v>0</v>
      </c>
      <c r="F13" s="15">
        <f t="shared" si="6"/>
        <v>84</v>
      </c>
      <c r="G13" s="203">
        <f>'[2]31'!H15</f>
        <v>36</v>
      </c>
      <c r="H13" s="204">
        <f>'[2]31'!I15</f>
        <v>0</v>
      </c>
      <c r="I13" s="204">
        <f>'[2]31'!J15</f>
        <v>0</v>
      </c>
      <c r="J13" s="204">
        <f>'[2]31'!K15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3">
        <f>'[2]31'!B16</f>
        <v>84</v>
      </c>
      <c r="C14" s="204">
        <f>'[2]31'!C16</f>
        <v>0</v>
      </c>
      <c r="D14" s="204">
        <f>'[2]31'!D16</f>
        <v>0</v>
      </c>
      <c r="E14" s="204">
        <f>'[2]31'!E16</f>
        <v>0</v>
      </c>
      <c r="F14" s="15">
        <f t="shared" si="6"/>
        <v>84</v>
      </c>
      <c r="G14" s="203">
        <f>'[2]31'!H16</f>
        <v>36</v>
      </c>
      <c r="H14" s="204">
        <f>'[2]31'!I16</f>
        <v>0</v>
      </c>
      <c r="I14" s="204">
        <f>'[2]31'!J16</f>
        <v>0</v>
      </c>
      <c r="J14" s="204">
        <f>'[2]31'!K16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3">
        <f>'[2]31'!B17</f>
        <v>84</v>
      </c>
      <c r="C15" s="204">
        <f>'[2]31'!C17</f>
        <v>0</v>
      </c>
      <c r="D15" s="204">
        <f>'[2]31'!D17</f>
        <v>0</v>
      </c>
      <c r="E15" s="204">
        <f>'[2]31'!E17</f>
        <v>0</v>
      </c>
      <c r="F15" s="15">
        <f t="shared" si="6"/>
        <v>84</v>
      </c>
      <c r="G15" s="203">
        <f>'[2]31'!H17</f>
        <v>36</v>
      </c>
      <c r="H15" s="204">
        <f>'[2]31'!I17</f>
        <v>0</v>
      </c>
      <c r="I15" s="204">
        <f>'[2]31'!J17</f>
        <v>0</v>
      </c>
      <c r="J15" s="204">
        <f>'[2]31'!K17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3">
        <f>'[2]31'!B18</f>
        <v>84</v>
      </c>
      <c r="C16" s="204">
        <f>'[2]31'!C18</f>
        <v>0</v>
      </c>
      <c r="D16" s="204">
        <f>'[2]31'!D18</f>
        <v>0</v>
      </c>
      <c r="E16" s="204">
        <f>'[2]31'!E18</f>
        <v>0</v>
      </c>
      <c r="F16" s="15">
        <f t="shared" si="6"/>
        <v>84</v>
      </c>
      <c r="G16" s="203">
        <f>'[2]31'!H18</f>
        <v>36</v>
      </c>
      <c r="H16" s="204">
        <f>'[2]31'!I18</f>
        <v>0</v>
      </c>
      <c r="I16" s="204">
        <f>'[2]31'!J18</f>
        <v>0</v>
      </c>
      <c r="J16" s="204">
        <f>'[2]31'!K18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3">
        <f>'[2]31'!B19</f>
        <v>84</v>
      </c>
      <c r="C17" s="204">
        <f>'[2]31'!C19</f>
        <v>0</v>
      </c>
      <c r="D17" s="204">
        <f>'[2]31'!D19</f>
        <v>0</v>
      </c>
      <c r="E17" s="204">
        <f>'[2]31'!E19</f>
        <v>0</v>
      </c>
      <c r="F17" s="15">
        <f t="shared" si="6"/>
        <v>84</v>
      </c>
      <c r="G17" s="203">
        <f>'[2]31'!H19</f>
        <v>36</v>
      </c>
      <c r="H17" s="204">
        <f>'[2]31'!I19</f>
        <v>0</v>
      </c>
      <c r="I17" s="204">
        <f>'[2]31'!J19</f>
        <v>0</v>
      </c>
      <c r="J17" s="204">
        <f>'[2]31'!K19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3">
        <f>'[2]31'!B20</f>
        <v>84</v>
      </c>
      <c r="C18" s="204">
        <f>'[2]31'!C20</f>
        <v>0</v>
      </c>
      <c r="D18" s="204">
        <f>'[2]31'!D20</f>
        <v>0</v>
      </c>
      <c r="E18" s="204">
        <f>'[2]31'!E20</f>
        <v>0</v>
      </c>
      <c r="F18" s="15">
        <f t="shared" si="6"/>
        <v>84</v>
      </c>
      <c r="G18" s="203">
        <f>'[2]31'!H20</f>
        <v>36</v>
      </c>
      <c r="H18" s="204">
        <f>'[2]31'!I20</f>
        <v>0</v>
      </c>
      <c r="I18" s="204">
        <f>'[2]31'!J20</f>
        <v>0</v>
      </c>
      <c r="J18" s="204">
        <f>'[2]31'!K20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3">
        <f>'[2]31'!B21</f>
        <v>84</v>
      </c>
      <c r="C19" s="204">
        <f>'[2]31'!C21</f>
        <v>0</v>
      </c>
      <c r="D19" s="204">
        <f>'[2]31'!D21</f>
        <v>0</v>
      </c>
      <c r="E19" s="204">
        <f>'[2]31'!E21</f>
        <v>0</v>
      </c>
      <c r="F19" s="15">
        <f t="shared" si="6"/>
        <v>84</v>
      </c>
      <c r="G19" s="203">
        <f>'[2]31'!H21</f>
        <v>37</v>
      </c>
      <c r="H19" s="204">
        <f>'[2]31'!I21</f>
        <v>0</v>
      </c>
      <c r="I19" s="204">
        <f>'[2]31'!J21</f>
        <v>0</v>
      </c>
      <c r="J19" s="204">
        <f>'[2]31'!K21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3">
        <f>'[2]31'!B22</f>
        <v>84</v>
      </c>
      <c r="C20" s="204">
        <f>'[2]31'!C22</f>
        <v>0</v>
      </c>
      <c r="D20" s="204">
        <f>'[2]31'!D22</f>
        <v>0</v>
      </c>
      <c r="E20" s="204">
        <f>'[2]31'!E22</f>
        <v>0</v>
      </c>
      <c r="F20" s="15">
        <f t="shared" si="6"/>
        <v>84</v>
      </c>
      <c r="G20" s="203">
        <f>'[2]31'!H22</f>
        <v>37</v>
      </c>
      <c r="H20" s="204">
        <f>'[2]31'!I22</f>
        <v>0</v>
      </c>
      <c r="I20" s="204">
        <f>'[2]31'!J22</f>
        <v>0</v>
      </c>
      <c r="J20" s="204">
        <f>'[2]31'!K22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3">
        <f>'[2]31'!B23</f>
        <v>84</v>
      </c>
      <c r="C21" s="204">
        <f>'[2]31'!C23</f>
        <v>0</v>
      </c>
      <c r="D21" s="204">
        <f>'[2]31'!D23</f>
        <v>0</v>
      </c>
      <c r="E21" s="204">
        <f>'[2]31'!E23</f>
        <v>0</v>
      </c>
      <c r="F21" s="15">
        <f t="shared" si="6"/>
        <v>84</v>
      </c>
      <c r="G21" s="203">
        <f>'[2]31'!H23</f>
        <v>37</v>
      </c>
      <c r="H21" s="204">
        <f>'[2]31'!I23</f>
        <v>0</v>
      </c>
      <c r="I21" s="204">
        <f>'[2]31'!J23</f>
        <v>0</v>
      </c>
      <c r="J21" s="204">
        <f>'[2]31'!K23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3">
        <f>'[2]31'!B24</f>
        <v>84</v>
      </c>
      <c r="C22" s="204">
        <f>'[2]31'!C24</f>
        <v>0</v>
      </c>
      <c r="D22" s="204">
        <f>'[2]31'!D24</f>
        <v>0</v>
      </c>
      <c r="E22" s="204">
        <f>'[2]31'!E24</f>
        <v>0</v>
      </c>
      <c r="F22" s="15">
        <f t="shared" si="6"/>
        <v>84</v>
      </c>
      <c r="G22" s="203">
        <f>'[2]31'!H24</f>
        <v>37</v>
      </c>
      <c r="H22" s="204">
        <f>'[2]31'!I24</f>
        <v>0</v>
      </c>
      <c r="I22" s="204">
        <f>'[2]31'!J24</f>
        <v>0</v>
      </c>
      <c r="J22" s="204">
        <f>'[2]31'!K24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3">
        <f>'[2]31'!B25</f>
        <v>84</v>
      </c>
      <c r="C23" s="204">
        <f>'[2]31'!C25</f>
        <v>0</v>
      </c>
      <c r="D23" s="204">
        <f>'[2]31'!D25</f>
        <v>0</v>
      </c>
      <c r="E23" s="204">
        <f>'[2]31'!E25</f>
        <v>0</v>
      </c>
      <c r="F23" s="15">
        <f t="shared" si="6"/>
        <v>84</v>
      </c>
      <c r="G23" s="203">
        <f>'[2]31'!H25</f>
        <v>37</v>
      </c>
      <c r="H23" s="204">
        <f>'[2]31'!I25</f>
        <v>0</v>
      </c>
      <c r="I23" s="204">
        <f>'[2]31'!J25</f>
        <v>0</v>
      </c>
      <c r="J23" s="204">
        <f>'[2]31'!K25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3">
        <f>'[2]31'!B26</f>
        <v>84</v>
      </c>
      <c r="C24" s="204">
        <f>'[2]31'!C26</f>
        <v>0</v>
      </c>
      <c r="D24" s="204">
        <f>'[2]31'!D26</f>
        <v>0</v>
      </c>
      <c r="E24" s="204">
        <f>'[2]31'!E26</f>
        <v>0</v>
      </c>
      <c r="F24" s="15">
        <f t="shared" si="6"/>
        <v>84</v>
      </c>
      <c r="G24" s="203">
        <f>'[2]31'!H26</f>
        <v>37</v>
      </c>
      <c r="H24" s="204">
        <f>'[2]31'!I26</f>
        <v>0</v>
      </c>
      <c r="I24" s="204">
        <f>'[2]31'!J26</f>
        <v>0</v>
      </c>
      <c r="J24" s="204">
        <f>'[2]31'!K26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3">
        <f>'[2]31'!B27</f>
        <v>84</v>
      </c>
      <c r="C25" s="204">
        <f>'[2]31'!C27</f>
        <v>0</v>
      </c>
      <c r="D25" s="204">
        <f>'[2]31'!D27</f>
        <v>0</v>
      </c>
      <c r="E25" s="204">
        <f>'[2]31'!E27</f>
        <v>0</v>
      </c>
      <c r="F25" s="15">
        <f t="shared" si="6"/>
        <v>84</v>
      </c>
      <c r="G25" s="203">
        <f>'[2]31'!H27</f>
        <v>37</v>
      </c>
      <c r="H25" s="204">
        <f>'[2]31'!I27</f>
        <v>0</v>
      </c>
      <c r="I25" s="204">
        <f>'[2]31'!J27</f>
        <v>0</v>
      </c>
      <c r="J25" s="204">
        <f>'[2]31'!K27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3">
        <f>'[2]31'!B28</f>
        <v>84</v>
      </c>
      <c r="C26" s="204">
        <f>'[2]31'!C28</f>
        <v>0</v>
      </c>
      <c r="D26" s="204">
        <f>'[2]31'!D28</f>
        <v>0</v>
      </c>
      <c r="E26" s="204">
        <f>'[2]31'!E28</f>
        <v>0</v>
      </c>
      <c r="F26" s="15">
        <f t="shared" si="6"/>
        <v>84</v>
      </c>
      <c r="G26" s="203">
        <f>'[2]31'!H28</f>
        <v>37</v>
      </c>
      <c r="H26" s="204">
        <f>'[2]31'!I28</f>
        <v>0</v>
      </c>
      <c r="I26" s="204">
        <f>'[2]31'!J28</f>
        <v>0</v>
      </c>
      <c r="J26" s="204">
        <f>'[2]31'!K28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3">
        <f>'[2]31'!B29</f>
        <v>84</v>
      </c>
      <c r="C27" s="204">
        <f>'[2]31'!C29</f>
        <v>0</v>
      </c>
      <c r="D27" s="204">
        <f>'[2]31'!D29</f>
        <v>0</v>
      </c>
      <c r="E27" s="204">
        <f>'[2]31'!E29</f>
        <v>0</v>
      </c>
      <c r="F27" s="15">
        <f t="shared" si="6"/>
        <v>84</v>
      </c>
      <c r="G27" s="203">
        <f>'[2]31'!H29</f>
        <v>37</v>
      </c>
      <c r="H27" s="204">
        <f>'[2]31'!I29</f>
        <v>0</v>
      </c>
      <c r="I27" s="204">
        <f>'[2]31'!J29</f>
        <v>0</v>
      </c>
      <c r="J27" s="204">
        <f>'[2]31'!K29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3">
        <f>'[2]31'!B30</f>
        <v>84</v>
      </c>
      <c r="C28" s="204">
        <f>'[2]31'!C30</f>
        <v>0</v>
      </c>
      <c r="D28" s="204">
        <f>'[2]31'!D30</f>
        <v>0</v>
      </c>
      <c r="E28" s="204">
        <f>'[2]31'!E30</f>
        <v>0</v>
      </c>
      <c r="F28" s="15">
        <f t="shared" si="6"/>
        <v>84</v>
      </c>
      <c r="G28" s="203">
        <f>'[2]31'!H30</f>
        <v>37</v>
      </c>
      <c r="H28" s="204">
        <f>'[2]31'!I30</f>
        <v>0</v>
      </c>
      <c r="I28" s="204">
        <f>'[2]31'!J30</f>
        <v>0</v>
      </c>
      <c r="J28" s="204">
        <f>'[2]31'!K30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3">
        <f>'[2]31'!B31</f>
        <v>84</v>
      </c>
      <c r="C29" s="204">
        <f>'[2]31'!C31</f>
        <v>0</v>
      </c>
      <c r="D29" s="204">
        <f>'[2]31'!D31</f>
        <v>0</v>
      </c>
      <c r="E29" s="204">
        <f>'[2]31'!E31</f>
        <v>0</v>
      </c>
      <c r="F29" s="15">
        <f t="shared" si="6"/>
        <v>84</v>
      </c>
      <c r="G29" s="203">
        <f>'[2]31'!H31</f>
        <v>37</v>
      </c>
      <c r="H29" s="204">
        <f>'[2]31'!I31</f>
        <v>0</v>
      </c>
      <c r="I29" s="204">
        <f>'[2]31'!J31</f>
        <v>0</v>
      </c>
      <c r="J29" s="204">
        <f>'[2]31'!K31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3">
        <f>'[2]31'!B32</f>
        <v>84</v>
      </c>
      <c r="C30" s="204">
        <f>'[2]31'!C32</f>
        <v>0</v>
      </c>
      <c r="D30" s="204">
        <f>'[2]31'!D32</f>
        <v>0</v>
      </c>
      <c r="E30" s="204">
        <f>'[2]31'!E32</f>
        <v>0</v>
      </c>
      <c r="F30" s="15">
        <f t="shared" si="6"/>
        <v>84</v>
      </c>
      <c r="G30" s="203">
        <f>'[2]31'!H32</f>
        <v>37</v>
      </c>
      <c r="H30" s="204">
        <f>'[2]31'!I32</f>
        <v>0</v>
      </c>
      <c r="I30" s="204">
        <f>'[2]31'!J32</f>
        <v>0</v>
      </c>
      <c r="J30" s="204">
        <f>'[2]31'!K32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3">
        <f>'[2]31'!B33</f>
        <v>84</v>
      </c>
      <c r="C31" s="204">
        <f>'[2]31'!C33</f>
        <v>0</v>
      </c>
      <c r="D31" s="204">
        <f>'[2]31'!D33</f>
        <v>0</v>
      </c>
      <c r="E31" s="204">
        <f>'[2]31'!E33</f>
        <v>0</v>
      </c>
      <c r="F31" s="15">
        <f t="shared" si="6"/>
        <v>84</v>
      </c>
      <c r="G31" s="203">
        <f>'[2]31'!H33</f>
        <v>37</v>
      </c>
      <c r="H31" s="204">
        <f>'[2]31'!I33</f>
        <v>0</v>
      </c>
      <c r="I31" s="204">
        <f>'[2]31'!J33</f>
        <v>0</v>
      </c>
      <c r="J31" s="204">
        <f>'[2]31'!K33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3">
        <f>'[2]31'!B34</f>
        <v>84</v>
      </c>
      <c r="C32" s="204">
        <f>'[2]31'!C34</f>
        <v>0</v>
      </c>
      <c r="D32" s="204">
        <f>'[2]31'!D34</f>
        <v>0</v>
      </c>
      <c r="E32" s="204">
        <f>'[2]31'!E34</f>
        <v>0</v>
      </c>
      <c r="F32" s="15">
        <f t="shared" si="6"/>
        <v>84</v>
      </c>
      <c r="G32" s="203">
        <f>'[2]31'!H34</f>
        <v>37</v>
      </c>
      <c r="H32" s="204">
        <f>'[2]31'!I34</f>
        <v>0</v>
      </c>
      <c r="I32" s="204">
        <f>'[2]31'!J34</f>
        <v>0</v>
      </c>
      <c r="J32" s="204">
        <f>'[2]31'!K34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3">
        <f>'[2]31'!B35</f>
        <v>84</v>
      </c>
      <c r="C33" s="204">
        <f>'[2]31'!C35</f>
        <v>0</v>
      </c>
      <c r="D33" s="204">
        <f>'[2]31'!D35</f>
        <v>0</v>
      </c>
      <c r="E33" s="204">
        <f>'[2]31'!E35</f>
        <v>0</v>
      </c>
      <c r="F33" s="15">
        <f t="shared" si="6"/>
        <v>84</v>
      </c>
      <c r="G33" s="203">
        <f>'[2]31'!H35</f>
        <v>37</v>
      </c>
      <c r="H33" s="204">
        <f>'[2]31'!I35</f>
        <v>0</v>
      </c>
      <c r="I33" s="204">
        <f>'[2]31'!J35</f>
        <v>0</v>
      </c>
      <c r="J33" s="204">
        <f>'[2]31'!K35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3">
        <f>'[2]31'!B36</f>
        <v>84</v>
      </c>
      <c r="C34" s="204">
        <f>'[2]31'!C36</f>
        <v>0</v>
      </c>
      <c r="D34" s="204">
        <f>'[2]31'!D36</f>
        <v>0</v>
      </c>
      <c r="E34" s="204">
        <f>'[2]31'!E36</f>
        <v>0</v>
      </c>
      <c r="F34" s="15">
        <f t="shared" si="6"/>
        <v>84</v>
      </c>
      <c r="G34" s="203">
        <f>'[2]31'!H36</f>
        <v>37</v>
      </c>
      <c r="H34" s="204">
        <f>'[2]31'!I36</f>
        <v>0</v>
      </c>
      <c r="I34" s="204">
        <f>'[2]31'!J36</f>
        <v>0</v>
      </c>
      <c r="J34" s="204">
        <f>'[2]31'!K36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3">
        <f>'[2]31'!B37</f>
        <v>84</v>
      </c>
      <c r="C35" s="204">
        <f>'[2]31'!C37</f>
        <v>0</v>
      </c>
      <c r="D35" s="204">
        <f>'[2]31'!D37</f>
        <v>0</v>
      </c>
      <c r="E35" s="204">
        <f>'[2]31'!E37</f>
        <v>0</v>
      </c>
      <c r="F35" s="15">
        <f t="shared" si="6"/>
        <v>84</v>
      </c>
      <c r="G35" s="203">
        <f>'[2]31'!H37</f>
        <v>36</v>
      </c>
      <c r="H35" s="204">
        <f>'[2]31'!I37</f>
        <v>0</v>
      </c>
      <c r="I35" s="204">
        <f>'[2]31'!J37</f>
        <v>0</v>
      </c>
      <c r="J35" s="204">
        <f>'[2]31'!K37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3">
        <f>'[2]31'!B38</f>
        <v>84</v>
      </c>
      <c r="C36" s="204">
        <f>'[2]31'!C38</f>
        <v>0</v>
      </c>
      <c r="D36" s="204">
        <f>'[2]31'!D38</f>
        <v>0</v>
      </c>
      <c r="E36" s="204">
        <f>'[2]31'!E38</f>
        <v>0</v>
      </c>
      <c r="F36" s="15">
        <f t="shared" si="6"/>
        <v>84</v>
      </c>
      <c r="G36" s="203">
        <f>'[2]31'!H38</f>
        <v>36</v>
      </c>
      <c r="H36" s="204">
        <f>'[2]31'!I38</f>
        <v>0</v>
      </c>
      <c r="I36" s="204">
        <f>'[2]31'!J38</f>
        <v>0</v>
      </c>
      <c r="J36" s="204">
        <f>'[2]31'!K38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3">
        <f>'[2]31'!B39</f>
        <v>84</v>
      </c>
      <c r="C37" s="204">
        <f>'[2]31'!C39</f>
        <v>0</v>
      </c>
      <c r="D37" s="204">
        <f>'[2]31'!D39</f>
        <v>0</v>
      </c>
      <c r="E37" s="204">
        <f>'[2]31'!E39</f>
        <v>0</v>
      </c>
      <c r="F37" s="15">
        <f t="shared" si="6"/>
        <v>84</v>
      </c>
      <c r="G37" s="203">
        <f>'[2]31'!H39</f>
        <v>36</v>
      </c>
      <c r="H37" s="204">
        <f>'[2]31'!I39</f>
        <v>0</v>
      </c>
      <c r="I37" s="204">
        <f>'[2]31'!J39</f>
        <v>0</v>
      </c>
      <c r="J37" s="204">
        <f>'[2]31'!K39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3">
        <f>'[2]31'!B40</f>
        <v>84</v>
      </c>
      <c r="C38" s="204">
        <f>'[2]31'!C40</f>
        <v>0</v>
      </c>
      <c r="D38" s="204">
        <f>'[2]31'!D40</f>
        <v>0</v>
      </c>
      <c r="E38" s="204">
        <f>'[2]31'!E40</f>
        <v>0</v>
      </c>
      <c r="F38" s="15">
        <f t="shared" si="6"/>
        <v>84</v>
      </c>
      <c r="G38" s="203">
        <f>'[2]31'!H40</f>
        <v>36</v>
      </c>
      <c r="H38" s="204">
        <f>'[2]31'!I40</f>
        <v>0</v>
      </c>
      <c r="I38" s="204">
        <f>'[2]31'!J40</f>
        <v>0</v>
      </c>
      <c r="J38" s="204">
        <f>'[2]31'!K40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3">
        <f>'[2]31'!B41</f>
        <v>84</v>
      </c>
      <c r="C39" s="204">
        <f>'[2]31'!C41</f>
        <v>0</v>
      </c>
      <c r="D39" s="204">
        <f>'[2]31'!D41</f>
        <v>0</v>
      </c>
      <c r="E39" s="204">
        <f>'[2]31'!E41</f>
        <v>0</v>
      </c>
      <c r="F39" s="15">
        <f t="shared" si="6"/>
        <v>84</v>
      </c>
      <c r="G39" s="203">
        <f>'[2]31'!H41</f>
        <v>36</v>
      </c>
      <c r="H39" s="204">
        <f>'[2]31'!I41</f>
        <v>0</v>
      </c>
      <c r="I39" s="204">
        <f>'[2]31'!J41</f>
        <v>0</v>
      </c>
      <c r="J39" s="204">
        <f>'[2]31'!K41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3">
        <f>'[2]31'!B42</f>
        <v>84</v>
      </c>
      <c r="C40" s="204">
        <f>'[2]31'!C42</f>
        <v>0</v>
      </c>
      <c r="D40" s="204">
        <f>'[2]31'!D42</f>
        <v>0</v>
      </c>
      <c r="E40" s="204">
        <f>'[2]31'!E42</f>
        <v>0</v>
      </c>
      <c r="F40" s="15">
        <f t="shared" si="6"/>
        <v>84</v>
      </c>
      <c r="G40" s="203">
        <f>'[2]31'!H42</f>
        <v>36</v>
      </c>
      <c r="H40" s="204">
        <f>'[2]31'!I42</f>
        <v>0</v>
      </c>
      <c r="I40" s="204">
        <f>'[2]31'!J42</f>
        <v>0</v>
      </c>
      <c r="J40" s="204">
        <f>'[2]31'!K42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3">
        <f>'[2]31'!B43</f>
        <v>84</v>
      </c>
      <c r="C41" s="204">
        <f>'[2]31'!C43</f>
        <v>0</v>
      </c>
      <c r="D41" s="204">
        <f>'[2]31'!D43</f>
        <v>0</v>
      </c>
      <c r="E41" s="204">
        <f>'[2]31'!E43</f>
        <v>0</v>
      </c>
      <c r="F41" s="15">
        <f t="shared" si="6"/>
        <v>84</v>
      </c>
      <c r="G41" s="203">
        <f>'[2]31'!H43</f>
        <v>36</v>
      </c>
      <c r="H41" s="204">
        <f>'[2]31'!I43</f>
        <v>0</v>
      </c>
      <c r="I41" s="204">
        <f>'[2]31'!J43</f>
        <v>0</v>
      </c>
      <c r="J41" s="204">
        <f>'[2]31'!K43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3">
        <f>'[2]31'!B44</f>
        <v>84</v>
      </c>
      <c r="C42" s="204">
        <f>'[2]31'!C44</f>
        <v>0</v>
      </c>
      <c r="D42" s="204">
        <f>'[2]31'!D44</f>
        <v>0</v>
      </c>
      <c r="E42" s="204">
        <f>'[2]31'!E44</f>
        <v>0</v>
      </c>
      <c r="F42" s="15">
        <f t="shared" si="6"/>
        <v>84</v>
      </c>
      <c r="G42" s="203">
        <f>'[2]31'!H44</f>
        <v>36</v>
      </c>
      <c r="H42" s="204">
        <f>'[2]31'!I44</f>
        <v>0</v>
      </c>
      <c r="I42" s="204">
        <f>'[2]31'!J44</f>
        <v>0</v>
      </c>
      <c r="J42" s="204">
        <f>'[2]31'!K44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3">
        <f>'[2]31'!B45</f>
        <v>84</v>
      </c>
      <c r="C43" s="204">
        <f>'[2]31'!C45</f>
        <v>0</v>
      </c>
      <c r="D43" s="204">
        <f>'[2]31'!D45</f>
        <v>0</v>
      </c>
      <c r="E43" s="204">
        <f>'[2]31'!E45</f>
        <v>0</v>
      </c>
      <c r="F43" s="15">
        <f t="shared" si="6"/>
        <v>84</v>
      </c>
      <c r="G43" s="203">
        <f>'[2]31'!H45</f>
        <v>36</v>
      </c>
      <c r="H43" s="204">
        <f>'[2]31'!I45</f>
        <v>0</v>
      </c>
      <c r="I43" s="204">
        <f>'[2]31'!J45</f>
        <v>0</v>
      </c>
      <c r="J43" s="204">
        <f>'[2]31'!K45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3">
        <f>'[2]31'!B46</f>
        <v>84</v>
      </c>
      <c r="C44" s="204">
        <f>'[2]31'!C46</f>
        <v>0</v>
      </c>
      <c r="D44" s="204">
        <f>'[2]31'!D46</f>
        <v>0</v>
      </c>
      <c r="E44" s="204">
        <f>'[2]31'!E46</f>
        <v>0</v>
      </c>
      <c r="F44" s="15">
        <f t="shared" si="6"/>
        <v>84</v>
      </c>
      <c r="G44" s="203">
        <f>'[2]31'!H46</f>
        <v>36</v>
      </c>
      <c r="H44" s="204">
        <f>'[2]31'!I46</f>
        <v>0</v>
      </c>
      <c r="I44" s="204">
        <f>'[2]31'!J46</f>
        <v>0</v>
      </c>
      <c r="J44" s="204">
        <f>'[2]31'!K46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03">
        <f>'[2]31'!B47</f>
        <v>84</v>
      </c>
      <c r="C45" s="204">
        <f>'[2]31'!C47</f>
        <v>0</v>
      </c>
      <c r="D45" s="204">
        <f>'[2]31'!D47</f>
        <v>0</v>
      </c>
      <c r="E45" s="204">
        <f>'[2]31'!E47</f>
        <v>0</v>
      </c>
      <c r="F45" s="15">
        <f t="shared" si="6"/>
        <v>84</v>
      </c>
      <c r="G45" s="203">
        <f>'[2]31'!H47</f>
        <v>36</v>
      </c>
      <c r="H45" s="204">
        <f>'[2]31'!I47</f>
        <v>0</v>
      </c>
      <c r="I45" s="204">
        <f>'[2]31'!J47</f>
        <v>0</v>
      </c>
      <c r="J45" s="204">
        <f>'[2]31'!K47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03">
        <f>'[2]31'!B48</f>
        <v>84</v>
      </c>
      <c r="C46" s="204">
        <f>'[2]31'!C48</f>
        <v>0</v>
      </c>
      <c r="D46" s="204">
        <f>'[2]31'!D48</f>
        <v>0</v>
      </c>
      <c r="E46" s="204">
        <f>'[2]31'!E48</f>
        <v>0</v>
      </c>
      <c r="F46" s="15">
        <f t="shared" si="6"/>
        <v>84</v>
      </c>
      <c r="G46" s="203">
        <f>'[2]31'!H48</f>
        <v>36</v>
      </c>
      <c r="H46" s="204">
        <f>'[2]31'!I48</f>
        <v>0</v>
      </c>
      <c r="I46" s="204">
        <f>'[2]31'!J48</f>
        <v>0</v>
      </c>
      <c r="J46" s="204">
        <f>'[2]31'!K48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203">
        <f>'[2]31'!B49</f>
        <v>84</v>
      </c>
      <c r="C47" s="204">
        <f>'[2]31'!C49</f>
        <v>0</v>
      </c>
      <c r="D47" s="204">
        <f>'[2]31'!D49</f>
        <v>0</v>
      </c>
      <c r="E47" s="204">
        <f>'[2]31'!E49</f>
        <v>0</v>
      </c>
      <c r="F47" s="15">
        <f t="shared" si="6"/>
        <v>84</v>
      </c>
      <c r="G47" s="203">
        <f>'[2]31'!H49</f>
        <v>35</v>
      </c>
      <c r="H47" s="204">
        <f>'[2]31'!I49</f>
        <v>0</v>
      </c>
      <c r="I47" s="204">
        <f>'[2]31'!J49</f>
        <v>0</v>
      </c>
      <c r="J47" s="204">
        <f>'[2]31'!K49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3">
        <f>'[2]31'!B50</f>
        <v>84</v>
      </c>
      <c r="C48" s="204">
        <f>'[2]31'!C50</f>
        <v>0</v>
      </c>
      <c r="D48" s="204">
        <f>'[2]31'!D50</f>
        <v>0</v>
      </c>
      <c r="E48" s="204">
        <f>'[2]31'!E50</f>
        <v>0</v>
      </c>
      <c r="F48" s="15">
        <f t="shared" si="6"/>
        <v>84</v>
      </c>
      <c r="G48" s="203">
        <f>'[2]31'!H50</f>
        <v>35</v>
      </c>
      <c r="H48" s="204">
        <f>'[2]31'!I50</f>
        <v>0</v>
      </c>
      <c r="I48" s="204">
        <f>'[2]31'!J50</f>
        <v>0</v>
      </c>
      <c r="J48" s="204">
        <f>'[2]31'!K50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3">
        <f>'[2]31'!B51</f>
        <v>84</v>
      </c>
      <c r="C49" s="204">
        <f>'[2]31'!C51</f>
        <v>0</v>
      </c>
      <c r="D49" s="204">
        <f>'[2]31'!D51</f>
        <v>0</v>
      </c>
      <c r="E49" s="204">
        <f>'[2]31'!E51</f>
        <v>0</v>
      </c>
      <c r="F49" s="15">
        <f t="shared" si="6"/>
        <v>84</v>
      </c>
      <c r="G49" s="203">
        <f>'[2]31'!H51</f>
        <v>35</v>
      </c>
      <c r="H49" s="204">
        <f>'[2]31'!I51</f>
        <v>0</v>
      </c>
      <c r="I49" s="204">
        <f>'[2]31'!J51</f>
        <v>0</v>
      </c>
      <c r="J49" s="204">
        <f>'[2]31'!K51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3">
        <f>'[2]31'!B52</f>
        <v>84</v>
      </c>
      <c r="C50" s="204">
        <f>'[2]31'!C52</f>
        <v>0</v>
      </c>
      <c r="D50" s="204">
        <f>'[2]31'!D52</f>
        <v>0</v>
      </c>
      <c r="E50" s="204">
        <f>'[2]31'!E52</f>
        <v>0</v>
      </c>
      <c r="F50" s="15">
        <f t="shared" si="6"/>
        <v>84</v>
      </c>
      <c r="G50" s="203">
        <f>'[2]31'!H52</f>
        <v>35</v>
      </c>
      <c r="H50" s="204">
        <f>'[2]31'!I52</f>
        <v>0</v>
      </c>
      <c r="I50" s="204">
        <f>'[2]31'!J52</f>
        <v>0</v>
      </c>
      <c r="J50" s="204">
        <f>'[2]31'!K52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03">
        <f>'[2]31'!B53</f>
        <v>84</v>
      </c>
      <c r="C51" s="204">
        <f>'[2]31'!C53</f>
        <v>0</v>
      </c>
      <c r="D51" s="204">
        <f>'[2]31'!D53</f>
        <v>0</v>
      </c>
      <c r="E51" s="204">
        <f>'[2]31'!E53</f>
        <v>0</v>
      </c>
      <c r="F51" s="15">
        <f t="shared" si="6"/>
        <v>84</v>
      </c>
      <c r="G51" s="203">
        <f>'[2]31'!H53</f>
        <v>35</v>
      </c>
      <c r="H51" s="204">
        <f>'[2]31'!I53</f>
        <v>0</v>
      </c>
      <c r="I51" s="204">
        <f>'[2]31'!J53</f>
        <v>0</v>
      </c>
      <c r="J51" s="204">
        <f>'[2]31'!K53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03">
        <f>'[2]31'!B54</f>
        <v>84</v>
      </c>
      <c r="C52" s="204">
        <f>'[2]31'!C54</f>
        <v>0</v>
      </c>
      <c r="D52" s="204">
        <f>'[2]31'!D54</f>
        <v>0</v>
      </c>
      <c r="E52" s="204">
        <f>'[2]31'!E54</f>
        <v>0</v>
      </c>
      <c r="F52" s="15">
        <f t="shared" si="6"/>
        <v>84</v>
      </c>
      <c r="G52" s="203">
        <f>'[2]31'!H54</f>
        <v>35</v>
      </c>
      <c r="H52" s="204">
        <f>'[2]31'!I54</f>
        <v>0</v>
      </c>
      <c r="I52" s="204">
        <f>'[2]31'!J54</f>
        <v>0</v>
      </c>
      <c r="J52" s="204">
        <f>'[2]31'!K54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03">
        <f>'[2]31'!B55</f>
        <v>84</v>
      </c>
      <c r="C53" s="204">
        <f>'[2]31'!C55</f>
        <v>0</v>
      </c>
      <c r="D53" s="204">
        <f>'[2]31'!D55</f>
        <v>0</v>
      </c>
      <c r="E53" s="204">
        <f>'[2]31'!E55</f>
        <v>0</v>
      </c>
      <c r="F53" s="15">
        <f t="shared" si="6"/>
        <v>84</v>
      </c>
      <c r="G53" s="203">
        <f>'[2]31'!H55</f>
        <v>35</v>
      </c>
      <c r="H53" s="204">
        <f>'[2]31'!I55</f>
        <v>0</v>
      </c>
      <c r="I53" s="204">
        <f>'[2]31'!J55</f>
        <v>0</v>
      </c>
      <c r="J53" s="204">
        <f>'[2]31'!K55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3">
        <f>'[2]31'!B56</f>
        <v>84</v>
      </c>
      <c r="C54" s="204">
        <f>'[2]31'!C56</f>
        <v>0</v>
      </c>
      <c r="D54" s="204">
        <f>'[2]31'!D56</f>
        <v>0</v>
      </c>
      <c r="E54" s="204">
        <f>'[2]31'!E56</f>
        <v>0</v>
      </c>
      <c r="F54" s="15">
        <f t="shared" si="6"/>
        <v>84</v>
      </c>
      <c r="G54" s="203">
        <f>'[2]31'!H56</f>
        <v>35</v>
      </c>
      <c r="H54" s="204">
        <f>'[2]31'!I56</f>
        <v>0</v>
      </c>
      <c r="I54" s="204">
        <f>'[2]31'!J56</f>
        <v>0</v>
      </c>
      <c r="J54" s="204">
        <f>'[2]31'!K56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3">
        <f>'[2]31'!B57</f>
        <v>84</v>
      </c>
      <c r="C55" s="204">
        <f>'[2]31'!C57</f>
        <v>0</v>
      </c>
      <c r="D55" s="204">
        <f>'[2]31'!D57</f>
        <v>0</v>
      </c>
      <c r="E55" s="204">
        <f>'[2]31'!E57</f>
        <v>0</v>
      </c>
      <c r="F55" s="15">
        <f t="shared" si="6"/>
        <v>84</v>
      </c>
      <c r="G55" s="203">
        <f>'[2]31'!H57</f>
        <v>35</v>
      </c>
      <c r="H55" s="204">
        <f>'[2]31'!I57</f>
        <v>0</v>
      </c>
      <c r="I55" s="204">
        <f>'[2]31'!J57</f>
        <v>0</v>
      </c>
      <c r="J55" s="204">
        <f>'[2]31'!K57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03">
        <f>'[2]31'!B58</f>
        <v>84</v>
      </c>
      <c r="C56" s="204">
        <f>'[2]31'!C58</f>
        <v>0</v>
      </c>
      <c r="D56" s="204">
        <f>'[2]31'!D58</f>
        <v>0</v>
      </c>
      <c r="E56" s="204">
        <f>'[2]31'!E58</f>
        <v>0</v>
      </c>
      <c r="F56" s="15">
        <f t="shared" si="6"/>
        <v>84</v>
      </c>
      <c r="G56" s="203">
        <f>'[2]31'!H58</f>
        <v>35</v>
      </c>
      <c r="H56" s="204">
        <f>'[2]31'!I58</f>
        <v>0</v>
      </c>
      <c r="I56" s="204">
        <f>'[2]31'!J58</f>
        <v>0</v>
      </c>
      <c r="J56" s="204">
        <f>'[2]31'!K58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03">
        <f>'[2]31'!B59</f>
        <v>84</v>
      </c>
      <c r="C57" s="204">
        <f>'[2]31'!C59</f>
        <v>0</v>
      </c>
      <c r="D57" s="204">
        <f>'[2]31'!D59</f>
        <v>0</v>
      </c>
      <c r="E57" s="204">
        <f>'[2]31'!E59</f>
        <v>0</v>
      </c>
      <c r="F57" s="15">
        <f t="shared" si="6"/>
        <v>84</v>
      </c>
      <c r="G57" s="203">
        <f>'[2]31'!H59</f>
        <v>35</v>
      </c>
      <c r="H57" s="204">
        <f>'[2]31'!I59</f>
        <v>0</v>
      </c>
      <c r="I57" s="204">
        <f>'[2]31'!J59</f>
        <v>0</v>
      </c>
      <c r="J57" s="204">
        <f>'[2]31'!K59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03">
        <f>'[2]31'!B60</f>
        <v>84</v>
      </c>
      <c r="C58" s="204">
        <f>'[2]31'!C60</f>
        <v>0</v>
      </c>
      <c r="D58" s="204">
        <f>'[2]31'!D60</f>
        <v>0</v>
      </c>
      <c r="E58" s="204">
        <f>'[2]31'!E60</f>
        <v>0</v>
      </c>
      <c r="F58" s="15">
        <f t="shared" si="6"/>
        <v>84</v>
      </c>
      <c r="G58" s="203">
        <f>'[2]31'!H60</f>
        <v>35</v>
      </c>
      <c r="H58" s="204">
        <f>'[2]31'!I60</f>
        <v>0</v>
      </c>
      <c r="I58" s="204">
        <f>'[2]31'!J60</f>
        <v>0</v>
      </c>
      <c r="J58" s="204">
        <f>'[2]31'!K60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03">
        <f>'[2]31'!B61</f>
        <v>84</v>
      </c>
      <c r="C59" s="204">
        <f>'[2]31'!C61</f>
        <v>0</v>
      </c>
      <c r="D59" s="204">
        <f>'[2]31'!D61</f>
        <v>0</v>
      </c>
      <c r="E59" s="204">
        <f>'[2]31'!E61</f>
        <v>0</v>
      </c>
      <c r="F59" s="15">
        <f t="shared" si="6"/>
        <v>84</v>
      </c>
      <c r="G59" s="203">
        <f>'[2]31'!H61</f>
        <v>35</v>
      </c>
      <c r="H59" s="204">
        <f>'[2]31'!I61</f>
        <v>0</v>
      </c>
      <c r="I59" s="204">
        <f>'[2]31'!J61</f>
        <v>0</v>
      </c>
      <c r="J59" s="204">
        <f>'[2]31'!K61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03">
        <f>'[2]31'!B62</f>
        <v>84</v>
      </c>
      <c r="C60" s="204">
        <f>'[2]31'!C62</f>
        <v>0</v>
      </c>
      <c r="D60" s="204">
        <f>'[2]31'!D62</f>
        <v>0</v>
      </c>
      <c r="E60" s="204">
        <f>'[2]31'!E62</f>
        <v>0</v>
      </c>
      <c r="F60" s="15">
        <f t="shared" si="6"/>
        <v>84</v>
      </c>
      <c r="G60" s="203">
        <f>'[2]31'!H62</f>
        <v>35</v>
      </c>
      <c r="H60" s="204">
        <f>'[2]31'!I62</f>
        <v>0</v>
      </c>
      <c r="I60" s="204">
        <f>'[2]31'!J62</f>
        <v>0</v>
      </c>
      <c r="J60" s="204">
        <f>'[2]31'!K62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3">
        <f>'[2]31'!B63</f>
        <v>84</v>
      </c>
      <c r="C61" s="204">
        <f>'[2]31'!C63</f>
        <v>0</v>
      </c>
      <c r="D61" s="204">
        <f>'[2]31'!D63</f>
        <v>0</v>
      </c>
      <c r="E61" s="204">
        <f>'[2]31'!E63</f>
        <v>0</v>
      </c>
      <c r="F61" s="15">
        <f t="shared" si="6"/>
        <v>84</v>
      </c>
      <c r="G61" s="203">
        <f>'[2]31'!H63</f>
        <v>35</v>
      </c>
      <c r="H61" s="204">
        <f>'[2]31'!I63</f>
        <v>0</v>
      </c>
      <c r="I61" s="204">
        <f>'[2]31'!J63</f>
        <v>0</v>
      </c>
      <c r="J61" s="204">
        <f>'[2]31'!K63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03">
        <f>'[2]31'!B64</f>
        <v>84</v>
      </c>
      <c r="C62" s="204">
        <f>'[2]31'!C64</f>
        <v>0</v>
      </c>
      <c r="D62" s="204">
        <f>'[2]31'!D64</f>
        <v>0</v>
      </c>
      <c r="E62" s="204">
        <f>'[2]31'!E64</f>
        <v>0</v>
      </c>
      <c r="F62" s="15">
        <f t="shared" si="6"/>
        <v>84</v>
      </c>
      <c r="G62" s="203">
        <f>'[2]31'!H64</f>
        <v>35</v>
      </c>
      <c r="H62" s="204">
        <f>'[2]31'!I64</f>
        <v>0</v>
      </c>
      <c r="I62" s="204">
        <f>'[2]31'!J64</f>
        <v>0</v>
      </c>
      <c r="J62" s="204">
        <f>'[2]31'!K64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3">
        <f>'[2]31'!B65</f>
        <v>84</v>
      </c>
      <c r="C63" s="204">
        <f>'[2]31'!C65</f>
        <v>0</v>
      </c>
      <c r="D63" s="204">
        <f>'[2]31'!D65</f>
        <v>0</v>
      </c>
      <c r="E63" s="204">
        <f>'[2]31'!E65</f>
        <v>0</v>
      </c>
      <c r="F63" s="15">
        <f t="shared" si="6"/>
        <v>84</v>
      </c>
      <c r="G63" s="203">
        <f>'[2]31'!H65</f>
        <v>35</v>
      </c>
      <c r="H63" s="204">
        <f>'[2]31'!I65</f>
        <v>0</v>
      </c>
      <c r="I63" s="204">
        <f>'[2]31'!J65</f>
        <v>0</v>
      </c>
      <c r="J63" s="204">
        <f>'[2]31'!K65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3">
        <f>'[2]31'!B66</f>
        <v>84</v>
      </c>
      <c r="C64" s="204">
        <f>'[2]31'!C66</f>
        <v>0</v>
      </c>
      <c r="D64" s="204">
        <f>'[2]31'!D66</f>
        <v>0</v>
      </c>
      <c r="E64" s="204">
        <f>'[2]31'!E66</f>
        <v>0</v>
      </c>
      <c r="F64" s="15">
        <f t="shared" si="6"/>
        <v>84</v>
      </c>
      <c r="G64" s="203">
        <f>'[2]31'!H66</f>
        <v>35</v>
      </c>
      <c r="H64" s="204">
        <f>'[2]31'!I66</f>
        <v>0</v>
      </c>
      <c r="I64" s="204">
        <f>'[2]31'!J66</f>
        <v>0</v>
      </c>
      <c r="J64" s="204">
        <f>'[2]31'!K66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3">
        <f>'[2]31'!B67</f>
        <v>84</v>
      </c>
      <c r="C65" s="204">
        <f>'[2]31'!C67</f>
        <v>0</v>
      </c>
      <c r="D65" s="204">
        <f>'[2]31'!D67</f>
        <v>0</v>
      </c>
      <c r="E65" s="204">
        <f>'[2]31'!E67</f>
        <v>0</v>
      </c>
      <c r="F65" s="15">
        <f t="shared" si="6"/>
        <v>84</v>
      </c>
      <c r="G65" s="203">
        <f>'[2]31'!H67</f>
        <v>35</v>
      </c>
      <c r="H65" s="204">
        <f>'[2]31'!I67</f>
        <v>0</v>
      </c>
      <c r="I65" s="204">
        <f>'[2]31'!J67</f>
        <v>0</v>
      </c>
      <c r="J65" s="204">
        <f>'[2]31'!K67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3">
        <f>'[2]31'!B68</f>
        <v>84</v>
      </c>
      <c r="C66" s="204">
        <f>'[2]31'!C68</f>
        <v>0</v>
      </c>
      <c r="D66" s="204">
        <f>'[2]31'!D68</f>
        <v>0</v>
      </c>
      <c r="E66" s="204">
        <f>'[2]31'!E68</f>
        <v>0</v>
      </c>
      <c r="F66" s="15">
        <f t="shared" si="6"/>
        <v>84</v>
      </c>
      <c r="G66" s="203">
        <f>'[2]31'!H68</f>
        <v>35</v>
      </c>
      <c r="H66" s="204">
        <f>'[2]31'!I68</f>
        <v>0</v>
      </c>
      <c r="I66" s="204">
        <f>'[2]31'!J68</f>
        <v>0</v>
      </c>
      <c r="J66" s="204">
        <f>'[2]31'!K68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3">
        <f>'[2]31'!B69</f>
        <v>84</v>
      </c>
      <c r="C67" s="204">
        <f>'[2]31'!C69</f>
        <v>0</v>
      </c>
      <c r="D67" s="204">
        <f>'[2]31'!D69</f>
        <v>0</v>
      </c>
      <c r="E67" s="204">
        <f>'[2]31'!E69</f>
        <v>0</v>
      </c>
      <c r="F67" s="15">
        <f t="shared" si="6"/>
        <v>84</v>
      </c>
      <c r="G67" s="203">
        <f>'[2]31'!H69</f>
        <v>35</v>
      </c>
      <c r="H67" s="204">
        <f>'[2]31'!I69</f>
        <v>0</v>
      </c>
      <c r="I67" s="204">
        <f>'[2]31'!J69</f>
        <v>0</v>
      </c>
      <c r="J67" s="204">
        <f>'[2]31'!K69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3">
        <f>'[2]31'!B70</f>
        <v>84</v>
      </c>
      <c r="C68" s="204">
        <f>'[2]31'!C70</f>
        <v>0</v>
      </c>
      <c r="D68" s="204">
        <f>'[2]31'!D70</f>
        <v>0</v>
      </c>
      <c r="E68" s="204">
        <f>'[2]31'!E70</f>
        <v>0</v>
      </c>
      <c r="F68" s="15">
        <f t="shared" si="6"/>
        <v>84</v>
      </c>
      <c r="G68" s="203">
        <f>'[2]31'!H70</f>
        <v>35</v>
      </c>
      <c r="H68" s="204">
        <f>'[2]31'!I70</f>
        <v>0</v>
      </c>
      <c r="I68" s="204">
        <f>'[2]31'!J70</f>
        <v>0</v>
      </c>
      <c r="J68" s="204">
        <f>'[2]31'!K70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3">
        <f>'[2]31'!B71</f>
        <v>84</v>
      </c>
      <c r="C69" s="204">
        <f>'[2]31'!C71</f>
        <v>0</v>
      </c>
      <c r="D69" s="204">
        <f>'[2]31'!D71</f>
        <v>0</v>
      </c>
      <c r="E69" s="204">
        <f>'[2]31'!E71</f>
        <v>0</v>
      </c>
      <c r="F69" s="15">
        <f t="shared" ref="F69:F98" si="16">SUM(B69:E69)</f>
        <v>84</v>
      </c>
      <c r="G69" s="203">
        <f>'[2]31'!H71</f>
        <v>35</v>
      </c>
      <c r="H69" s="204">
        <f>'[2]31'!I71</f>
        <v>0</v>
      </c>
      <c r="I69" s="204">
        <f>'[2]31'!J71</f>
        <v>0</v>
      </c>
      <c r="J69" s="204">
        <f>'[2]31'!K71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3">
        <f>'[2]31'!B72</f>
        <v>84</v>
      </c>
      <c r="C70" s="204">
        <f>'[2]31'!C72</f>
        <v>0</v>
      </c>
      <c r="D70" s="204">
        <f>'[2]31'!D72</f>
        <v>0</v>
      </c>
      <c r="E70" s="204">
        <f>'[2]31'!E72</f>
        <v>0</v>
      </c>
      <c r="F70" s="15">
        <f t="shared" si="16"/>
        <v>84</v>
      </c>
      <c r="G70" s="203">
        <f>'[2]31'!H72</f>
        <v>35</v>
      </c>
      <c r="H70" s="204">
        <f>'[2]31'!I72</f>
        <v>0</v>
      </c>
      <c r="I70" s="204">
        <f>'[2]31'!J72</f>
        <v>0</v>
      </c>
      <c r="J70" s="204">
        <f>'[2]31'!K72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3">
        <f>'[2]31'!B73</f>
        <v>84</v>
      </c>
      <c r="C71" s="204">
        <f>'[2]31'!C73</f>
        <v>0</v>
      </c>
      <c r="D71" s="204">
        <f>'[2]31'!D73</f>
        <v>0</v>
      </c>
      <c r="E71" s="204">
        <f>'[2]31'!E73</f>
        <v>0</v>
      </c>
      <c r="F71" s="15">
        <f t="shared" si="16"/>
        <v>84</v>
      </c>
      <c r="G71" s="203">
        <f>'[2]31'!H73</f>
        <v>35</v>
      </c>
      <c r="H71" s="204">
        <f>'[2]31'!I73</f>
        <v>0</v>
      </c>
      <c r="I71" s="204">
        <f>'[2]31'!J73</f>
        <v>0</v>
      </c>
      <c r="J71" s="204">
        <f>'[2]31'!K73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3">
        <f>'[2]31'!B74</f>
        <v>84</v>
      </c>
      <c r="C72" s="204">
        <f>'[2]31'!C74</f>
        <v>0</v>
      </c>
      <c r="D72" s="204">
        <f>'[2]31'!D74</f>
        <v>0</v>
      </c>
      <c r="E72" s="204">
        <f>'[2]31'!E74</f>
        <v>0</v>
      </c>
      <c r="F72" s="15">
        <f t="shared" si="16"/>
        <v>84</v>
      </c>
      <c r="G72" s="203">
        <f>'[2]31'!H74</f>
        <v>35</v>
      </c>
      <c r="H72" s="204">
        <f>'[2]31'!I74</f>
        <v>0</v>
      </c>
      <c r="I72" s="204">
        <f>'[2]31'!J74</f>
        <v>0</v>
      </c>
      <c r="J72" s="204">
        <f>'[2]31'!K74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3">
        <f>'[2]31'!B75</f>
        <v>84</v>
      </c>
      <c r="C73" s="204">
        <f>'[2]31'!C75</f>
        <v>0</v>
      </c>
      <c r="D73" s="204">
        <f>'[2]31'!D75</f>
        <v>0</v>
      </c>
      <c r="E73" s="204">
        <f>'[2]31'!E75</f>
        <v>0</v>
      </c>
      <c r="F73" s="15">
        <f t="shared" si="16"/>
        <v>84</v>
      </c>
      <c r="G73" s="203">
        <f>'[2]31'!H75</f>
        <v>36</v>
      </c>
      <c r="H73" s="204">
        <f>'[2]31'!I75</f>
        <v>0</v>
      </c>
      <c r="I73" s="204">
        <f>'[2]31'!J75</f>
        <v>0</v>
      </c>
      <c r="J73" s="204">
        <f>'[2]31'!K75</f>
        <v>0</v>
      </c>
      <c r="K73" s="15">
        <f t="shared" si="13"/>
        <v>36</v>
      </c>
      <c r="L73" s="18">
        <f>frq!C73</f>
        <v>1</v>
      </c>
      <c r="M73" s="167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203">
        <f>'[2]31'!B76</f>
        <v>84</v>
      </c>
      <c r="C74" s="204">
        <f>'[2]31'!C76</f>
        <v>0</v>
      </c>
      <c r="D74" s="204">
        <f>'[2]31'!D76</f>
        <v>0</v>
      </c>
      <c r="E74" s="204">
        <f>'[2]31'!E76</f>
        <v>0</v>
      </c>
      <c r="F74" s="15">
        <f t="shared" si="16"/>
        <v>84</v>
      </c>
      <c r="G74" s="203">
        <f>'[2]31'!H76</f>
        <v>36</v>
      </c>
      <c r="H74" s="204">
        <f>'[2]31'!I76</f>
        <v>0</v>
      </c>
      <c r="I74" s="204">
        <f>'[2]31'!J76</f>
        <v>0</v>
      </c>
      <c r="J74" s="204">
        <f>'[2]31'!K76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203">
        <f>'[2]31'!B77</f>
        <v>84</v>
      </c>
      <c r="C75" s="204">
        <f>'[2]31'!C77</f>
        <v>0</v>
      </c>
      <c r="D75" s="204">
        <f>'[2]31'!D77</f>
        <v>0</v>
      </c>
      <c r="E75" s="204">
        <f>'[2]31'!E77</f>
        <v>0</v>
      </c>
      <c r="F75" s="15">
        <f t="shared" si="16"/>
        <v>84</v>
      </c>
      <c r="G75" s="203">
        <f>'[2]31'!H77</f>
        <v>36</v>
      </c>
      <c r="H75" s="204">
        <f>'[2]31'!I77</f>
        <v>0</v>
      </c>
      <c r="I75" s="204">
        <f>'[2]31'!J77</f>
        <v>0</v>
      </c>
      <c r="J75" s="204">
        <f>'[2]31'!K77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3">
        <f>'[2]31'!B78</f>
        <v>84</v>
      </c>
      <c r="C76" s="204">
        <f>'[2]31'!C78</f>
        <v>0</v>
      </c>
      <c r="D76" s="204">
        <f>'[2]31'!D78</f>
        <v>0</v>
      </c>
      <c r="E76" s="204">
        <f>'[2]31'!E78</f>
        <v>0</v>
      </c>
      <c r="F76" s="15">
        <f t="shared" si="16"/>
        <v>84</v>
      </c>
      <c r="G76" s="203">
        <f>'[2]31'!H78</f>
        <v>36</v>
      </c>
      <c r="H76" s="204">
        <f>'[2]31'!I78</f>
        <v>0</v>
      </c>
      <c r="I76" s="204">
        <f>'[2]31'!J78</f>
        <v>0</v>
      </c>
      <c r="J76" s="204">
        <f>'[2]31'!K78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03">
        <f>'[2]31'!B79</f>
        <v>84</v>
      </c>
      <c r="C77" s="204">
        <f>'[2]31'!C79</f>
        <v>0</v>
      </c>
      <c r="D77" s="204">
        <f>'[2]31'!D79</f>
        <v>0</v>
      </c>
      <c r="E77" s="204">
        <f>'[2]31'!E79</f>
        <v>0</v>
      </c>
      <c r="F77" s="15">
        <f t="shared" si="16"/>
        <v>84</v>
      </c>
      <c r="G77" s="203">
        <f>'[2]31'!H79</f>
        <v>36</v>
      </c>
      <c r="H77" s="204">
        <f>'[2]31'!I79</f>
        <v>0</v>
      </c>
      <c r="I77" s="204">
        <f>'[2]31'!J79</f>
        <v>0</v>
      </c>
      <c r="J77" s="204">
        <f>'[2]31'!K79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03">
        <f>'[2]31'!B80</f>
        <v>84</v>
      </c>
      <c r="C78" s="204">
        <f>'[2]31'!C80</f>
        <v>0</v>
      </c>
      <c r="D78" s="204">
        <f>'[2]31'!D80</f>
        <v>0</v>
      </c>
      <c r="E78" s="204">
        <f>'[2]31'!E80</f>
        <v>0</v>
      </c>
      <c r="F78" s="15">
        <f t="shared" si="16"/>
        <v>84</v>
      </c>
      <c r="G78" s="203">
        <f>'[2]31'!H80</f>
        <v>36</v>
      </c>
      <c r="H78" s="204">
        <f>'[2]31'!I80</f>
        <v>0</v>
      </c>
      <c r="I78" s="204">
        <f>'[2]31'!J80</f>
        <v>0</v>
      </c>
      <c r="J78" s="204">
        <f>'[2]31'!K80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03">
        <f>'[2]31'!B81</f>
        <v>84</v>
      </c>
      <c r="C79" s="204">
        <f>'[2]31'!C81</f>
        <v>0</v>
      </c>
      <c r="D79" s="204">
        <f>'[2]31'!D81</f>
        <v>0</v>
      </c>
      <c r="E79" s="204">
        <f>'[2]31'!E81</f>
        <v>0</v>
      </c>
      <c r="F79" s="15">
        <f t="shared" si="16"/>
        <v>84</v>
      </c>
      <c r="G79" s="203">
        <f>'[2]31'!H81</f>
        <v>36</v>
      </c>
      <c r="H79" s="204">
        <f>'[2]31'!I81</f>
        <v>0</v>
      </c>
      <c r="I79" s="204">
        <f>'[2]31'!J81</f>
        <v>0</v>
      </c>
      <c r="J79" s="204">
        <f>'[2]31'!K81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03">
        <f>'[2]31'!B82</f>
        <v>84</v>
      </c>
      <c r="C80" s="204">
        <f>'[2]31'!C82</f>
        <v>0</v>
      </c>
      <c r="D80" s="204">
        <f>'[2]31'!D82</f>
        <v>0</v>
      </c>
      <c r="E80" s="204">
        <f>'[2]31'!E82</f>
        <v>0</v>
      </c>
      <c r="F80" s="15">
        <f t="shared" si="16"/>
        <v>84</v>
      </c>
      <c r="G80" s="203">
        <f>'[2]31'!H82</f>
        <v>36</v>
      </c>
      <c r="H80" s="204">
        <f>'[2]31'!I82</f>
        <v>0</v>
      </c>
      <c r="I80" s="204">
        <f>'[2]31'!J82</f>
        <v>0</v>
      </c>
      <c r="J80" s="204">
        <f>'[2]31'!K82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03">
        <f>'[2]31'!B83</f>
        <v>84</v>
      </c>
      <c r="C81" s="204">
        <f>'[2]31'!C83</f>
        <v>0</v>
      </c>
      <c r="D81" s="204">
        <f>'[2]31'!D83</f>
        <v>0</v>
      </c>
      <c r="E81" s="204">
        <f>'[2]31'!E83</f>
        <v>0</v>
      </c>
      <c r="F81" s="15">
        <f t="shared" si="16"/>
        <v>84</v>
      </c>
      <c r="G81" s="203">
        <f>'[2]31'!H83</f>
        <v>37</v>
      </c>
      <c r="H81" s="204">
        <f>'[2]31'!I83</f>
        <v>0</v>
      </c>
      <c r="I81" s="204">
        <f>'[2]31'!J83</f>
        <v>0</v>
      </c>
      <c r="J81" s="204">
        <f>'[2]31'!K83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3">
        <f>'[2]31'!B84</f>
        <v>84</v>
      </c>
      <c r="C82" s="204">
        <f>'[2]31'!C84</f>
        <v>0</v>
      </c>
      <c r="D82" s="204">
        <f>'[2]31'!D84</f>
        <v>0</v>
      </c>
      <c r="E82" s="204">
        <f>'[2]31'!E84</f>
        <v>0</v>
      </c>
      <c r="F82" s="15">
        <f t="shared" si="16"/>
        <v>84</v>
      </c>
      <c r="G82" s="203">
        <f>'[2]31'!H84</f>
        <v>37</v>
      </c>
      <c r="H82" s="204">
        <f>'[2]31'!I84</f>
        <v>0</v>
      </c>
      <c r="I82" s="204">
        <f>'[2]31'!J84</f>
        <v>0</v>
      </c>
      <c r="J82" s="204">
        <f>'[2]31'!K84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3">
        <f>'[2]31'!B85</f>
        <v>84</v>
      </c>
      <c r="C83" s="204">
        <f>'[2]31'!C85</f>
        <v>0</v>
      </c>
      <c r="D83" s="204">
        <f>'[2]31'!D85</f>
        <v>0</v>
      </c>
      <c r="E83" s="204">
        <f>'[2]31'!E85</f>
        <v>0</v>
      </c>
      <c r="F83" s="15">
        <f t="shared" si="16"/>
        <v>84</v>
      </c>
      <c r="G83" s="203">
        <f>'[2]31'!H85</f>
        <v>37</v>
      </c>
      <c r="H83" s="204">
        <f>'[2]31'!I85</f>
        <v>0</v>
      </c>
      <c r="I83" s="204">
        <f>'[2]31'!J85</f>
        <v>0</v>
      </c>
      <c r="J83" s="204">
        <f>'[2]31'!K85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3">
        <f>'[2]31'!B86</f>
        <v>84</v>
      </c>
      <c r="C84" s="204">
        <f>'[2]31'!C86</f>
        <v>0</v>
      </c>
      <c r="D84" s="204">
        <f>'[2]31'!D86</f>
        <v>0</v>
      </c>
      <c r="E84" s="204">
        <f>'[2]31'!E86</f>
        <v>0</v>
      </c>
      <c r="F84" s="15">
        <f t="shared" si="16"/>
        <v>84</v>
      </c>
      <c r="G84" s="203">
        <f>'[2]31'!H86</f>
        <v>37</v>
      </c>
      <c r="H84" s="204">
        <f>'[2]31'!I86</f>
        <v>0</v>
      </c>
      <c r="I84" s="204">
        <f>'[2]31'!J86</f>
        <v>0</v>
      </c>
      <c r="J84" s="204">
        <f>'[2]31'!K86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3">
        <f>'[2]31'!B87</f>
        <v>84</v>
      </c>
      <c r="C85" s="204">
        <f>'[2]31'!C87</f>
        <v>0</v>
      </c>
      <c r="D85" s="204">
        <f>'[2]31'!D87</f>
        <v>0</v>
      </c>
      <c r="E85" s="204">
        <f>'[2]31'!E87</f>
        <v>0</v>
      </c>
      <c r="F85" s="15">
        <f t="shared" si="16"/>
        <v>84</v>
      </c>
      <c r="G85" s="203">
        <f>'[2]31'!H87</f>
        <v>37</v>
      </c>
      <c r="H85" s="204">
        <f>'[2]31'!I87</f>
        <v>0</v>
      </c>
      <c r="I85" s="204">
        <f>'[2]31'!J87</f>
        <v>0</v>
      </c>
      <c r="J85" s="204">
        <f>'[2]31'!K87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3">
        <f>'[2]31'!B88</f>
        <v>84</v>
      </c>
      <c r="C86" s="204">
        <f>'[2]31'!C88</f>
        <v>0</v>
      </c>
      <c r="D86" s="204">
        <f>'[2]31'!D88</f>
        <v>0</v>
      </c>
      <c r="E86" s="204">
        <f>'[2]31'!E88</f>
        <v>0</v>
      </c>
      <c r="F86" s="15">
        <f t="shared" si="16"/>
        <v>84</v>
      </c>
      <c r="G86" s="203">
        <f>'[2]31'!H88</f>
        <v>37</v>
      </c>
      <c r="H86" s="204">
        <f>'[2]31'!I88</f>
        <v>0</v>
      </c>
      <c r="I86" s="204">
        <f>'[2]31'!J88</f>
        <v>0</v>
      </c>
      <c r="J86" s="204">
        <f>'[2]31'!K88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3">
        <f>'[2]31'!B89</f>
        <v>84</v>
      </c>
      <c r="C87" s="204">
        <f>'[2]31'!C89</f>
        <v>0</v>
      </c>
      <c r="D87" s="204">
        <f>'[2]31'!D89</f>
        <v>0</v>
      </c>
      <c r="E87" s="204">
        <f>'[2]31'!E89</f>
        <v>0</v>
      </c>
      <c r="F87" s="15">
        <f t="shared" si="16"/>
        <v>84</v>
      </c>
      <c r="G87" s="203">
        <f>'[2]31'!H89</f>
        <v>37</v>
      </c>
      <c r="H87" s="204">
        <f>'[2]31'!I89</f>
        <v>0</v>
      </c>
      <c r="I87" s="204">
        <f>'[2]31'!J89</f>
        <v>0</v>
      </c>
      <c r="J87" s="204">
        <f>'[2]31'!K89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3">
        <f>'[2]31'!B90</f>
        <v>84</v>
      </c>
      <c r="C88" s="204">
        <f>'[2]31'!C90</f>
        <v>0</v>
      </c>
      <c r="D88" s="204">
        <f>'[2]31'!D90</f>
        <v>0</v>
      </c>
      <c r="E88" s="204">
        <f>'[2]31'!E90</f>
        <v>0</v>
      </c>
      <c r="F88" s="15">
        <f t="shared" si="16"/>
        <v>84</v>
      </c>
      <c r="G88" s="203">
        <f>'[2]31'!H90</f>
        <v>37</v>
      </c>
      <c r="H88" s="204">
        <f>'[2]31'!I90</f>
        <v>0</v>
      </c>
      <c r="I88" s="204">
        <f>'[2]31'!J90</f>
        <v>0</v>
      </c>
      <c r="J88" s="204">
        <f>'[2]31'!K90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3">
        <f>'[2]31'!B91</f>
        <v>84</v>
      </c>
      <c r="C89" s="204">
        <f>'[2]31'!C91</f>
        <v>0</v>
      </c>
      <c r="D89" s="204">
        <f>'[2]31'!D91</f>
        <v>0</v>
      </c>
      <c r="E89" s="204">
        <f>'[2]31'!E91</f>
        <v>0</v>
      </c>
      <c r="F89" s="15">
        <f t="shared" si="16"/>
        <v>84</v>
      </c>
      <c r="G89" s="203">
        <f>'[2]31'!H91</f>
        <v>37</v>
      </c>
      <c r="H89" s="204">
        <f>'[2]31'!I91</f>
        <v>0</v>
      </c>
      <c r="I89" s="204">
        <f>'[2]31'!J91</f>
        <v>0</v>
      </c>
      <c r="J89" s="204">
        <f>'[2]31'!K91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3">
        <f>'[2]31'!B92</f>
        <v>84</v>
      </c>
      <c r="C90" s="204">
        <f>'[2]31'!C92</f>
        <v>0</v>
      </c>
      <c r="D90" s="204">
        <f>'[2]31'!D92</f>
        <v>0</v>
      </c>
      <c r="E90" s="204">
        <f>'[2]31'!E92</f>
        <v>0</v>
      </c>
      <c r="F90" s="15">
        <f t="shared" si="16"/>
        <v>84</v>
      </c>
      <c r="G90" s="203">
        <f>'[2]31'!H92</f>
        <v>37</v>
      </c>
      <c r="H90" s="204">
        <f>'[2]31'!I92</f>
        <v>0</v>
      </c>
      <c r="I90" s="204">
        <f>'[2]31'!J92</f>
        <v>0</v>
      </c>
      <c r="J90" s="204">
        <f>'[2]31'!K92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3">
        <f>'[2]31'!B93</f>
        <v>84</v>
      </c>
      <c r="C91" s="204">
        <f>'[2]31'!C93</f>
        <v>0</v>
      </c>
      <c r="D91" s="204">
        <f>'[2]31'!D93</f>
        <v>0</v>
      </c>
      <c r="E91" s="204">
        <f>'[2]31'!E93</f>
        <v>0</v>
      </c>
      <c r="F91" s="15">
        <f t="shared" si="16"/>
        <v>84</v>
      </c>
      <c r="G91" s="203">
        <f>'[2]31'!H93</f>
        <v>37</v>
      </c>
      <c r="H91" s="204">
        <f>'[2]31'!I93</f>
        <v>0</v>
      </c>
      <c r="I91" s="204">
        <f>'[2]31'!J93</f>
        <v>0</v>
      </c>
      <c r="J91" s="204">
        <f>'[2]31'!K93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3">
        <f>'[2]31'!B94</f>
        <v>84</v>
      </c>
      <c r="C92" s="204">
        <f>'[2]31'!C94</f>
        <v>0</v>
      </c>
      <c r="D92" s="204">
        <f>'[2]31'!D94</f>
        <v>0</v>
      </c>
      <c r="E92" s="204">
        <f>'[2]31'!E94</f>
        <v>0</v>
      </c>
      <c r="F92" s="15">
        <f t="shared" si="16"/>
        <v>84</v>
      </c>
      <c r="G92" s="203">
        <f>'[2]31'!H94</f>
        <v>37</v>
      </c>
      <c r="H92" s="204">
        <f>'[2]31'!I94</f>
        <v>0</v>
      </c>
      <c r="I92" s="204">
        <f>'[2]31'!J94</f>
        <v>0</v>
      </c>
      <c r="J92" s="204">
        <f>'[2]31'!K94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3">
        <f>'[2]31'!B95</f>
        <v>84</v>
      </c>
      <c r="C93" s="204">
        <f>'[2]31'!C95</f>
        <v>0</v>
      </c>
      <c r="D93" s="204">
        <f>'[2]31'!D95</f>
        <v>0</v>
      </c>
      <c r="E93" s="204">
        <f>'[2]31'!E95</f>
        <v>0</v>
      </c>
      <c r="F93" s="15">
        <f t="shared" si="16"/>
        <v>84</v>
      </c>
      <c r="G93" s="203">
        <f>'[2]31'!H95</f>
        <v>37</v>
      </c>
      <c r="H93" s="204">
        <f>'[2]31'!I95</f>
        <v>0</v>
      </c>
      <c r="I93" s="204">
        <f>'[2]31'!J95</f>
        <v>0</v>
      </c>
      <c r="J93" s="204">
        <f>'[2]31'!K95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3">
        <f>'[2]31'!B96</f>
        <v>84</v>
      </c>
      <c r="C94" s="204">
        <f>'[2]31'!C96</f>
        <v>0</v>
      </c>
      <c r="D94" s="204">
        <f>'[2]31'!D96</f>
        <v>0</v>
      </c>
      <c r="E94" s="204">
        <f>'[2]31'!E96</f>
        <v>0</v>
      </c>
      <c r="F94" s="15">
        <f t="shared" si="16"/>
        <v>84</v>
      </c>
      <c r="G94" s="203">
        <f>'[2]31'!H96</f>
        <v>37</v>
      </c>
      <c r="H94" s="204">
        <f>'[2]31'!I96</f>
        <v>0</v>
      </c>
      <c r="I94" s="204">
        <f>'[2]31'!J96</f>
        <v>0</v>
      </c>
      <c r="J94" s="204">
        <f>'[2]31'!K96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3">
        <f>'[2]31'!B97</f>
        <v>84</v>
      </c>
      <c r="C95" s="204">
        <f>'[2]31'!C97</f>
        <v>0</v>
      </c>
      <c r="D95" s="204">
        <f>'[2]31'!D97</f>
        <v>0</v>
      </c>
      <c r="E95" s="204">
        <f>'[2]31'!E97</f>
        <v>0</v>
      </c>
      <c r="F95" s="15">
        <f t="shared" si="16"/>
        <v>84</v>
      </c>
      <c r="G95" s="203">
        <f>'[2]31'!H97</f>
        <v>37</v>
      </c>
      <c r="H95" s="204">
        <f>'[2]31'!I97</f>
        <v>0</v>
      </c>
      <c r="I95" s="204">
        <f>'[2]31'!J97</f>
        <v>0</v>
      </c>
      <c r="J95" s="204">
        <f>'[2]31'!K97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3">
        <f>'[2]31'!B98</f>
        <v>84</v>
      </c>
      <c r="C96" s="204">
        <f>'[2]31'!C98</f>
        <v>0</v>
      </c>
      <c r="D96" s="204">
        <f>'[2]31'!D98</f>
        <v>0</v>
      </c>
      <c r="E96" s="204">
        <f>'[2]31'!E98</f>
        <v>0</v>
      </c>
      <c r="F96" s="15">
        <f t="shared" si="16"/>
        <v>84</v>
      </c>
      <c r="G96" s="203">
        <f>'[2]31'!H98</f>
        <v>37</v>
      </c>
      <c r="H96" s="204">
        <f>'[2]31'!I98</f>
        <v>0</v>
      </c>
      <c r="I96" s="204">
        <f>'[2]31'!J98</f>
        <v>0</v>
      </c>
      <c r="J96" s="204">
        <f>'[2]31'!K98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3">
        <f>'[2]31'!B99</f>
        <v>84</v>
      </c>
      <c r="C97" s="204">
        <f>'[2]31'!C99</f>
        <v>0</v>
      </c>
      <c r="D97" s="204">
        <f>'[2]31'!D99</f>
        <v>0</v>
      </c>
      <c r="E97" s="204">
        <f>'[2]31'!E99</f>
        <v>0</v>
      </c>
      <c r="F97" s="15">
        <f t="shared" si="16"/>
        <v>84</v>
      </c>
      <c r="G97" s="203">
        <f>'[2]31'!H99</f>
        <v>37</v>
      </c>
      <c r="H97" s="204">
        <f>'[2]31'!I99</f>
        <v>0</v>
      </c>
      <c r="I97" s="204">
        <f>'[2]31'!J99</f>
        <v>0</v>
      </c>
      <c r="J97" s="204">
        <f>'[2]31'!K99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3">
        <f>'[2]31'!B100</f>
        <v>84</v>
      </c>
      <c r="C98" s="204">
        <f>'[2]31'!C100</f>
        <v>0</v>
      </c>
      <c r="D98" s="204">
        <f>'[2]31'!D100</f>
        <v>0</v>
      </c>
      <c r="E98" s="204">
        <f>'[2]31'!E100</f>
        <v>0</v>
      </c>
      <c r="F98" s="15">
        <f t="shared" si="16"/>
        <v>84</v>
      </c>
      <c r="G98" s="203">
        <f>'[2]31'!H100</f>
        <v>37</v>
      </c>
      <c r="H98" s="204">
        <f>'[2]31'!I100</f>
        <v>0</v>
      </c>
      <c r="I98" s="204">
        <f>'[2]31'!J100</f>
        <v>0</v>
      </c>
      <c r="J98" s="204">
        <f>'[2]31'!K100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0.86599999999999999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0.86599999999999999</v>
      </c>
      <c r="L99" s="171">
        <f t="shared" si="17"/>
        <v>2.4E-2</v>
      </c>
      <c r="M99" s="171">
        <f t="shared" si="17"/>
        <v>0.85369999999999979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0.85369999999999979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44865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373</v>
      </c>
      <c r="BO1" s="232"/>
      <c r="BP1" s="233" t="s">
        <v>372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'[3]31'!B5</f>
        <v>320</v>
      </c>
      <c r="C3" s="16">
        <f>'[3]31'!C5</f>
        <v>0</v>
      </c>
      <c r="D3" s="16">
        <f>'[3]31'!D5</f>
        <v>0</v>
      </c>
      <c r="E3" s="16">
        <f>'[3]31'!E5</f>
        <v>0</v>
      </c>
      <c r="F3" s="16">
        <f>'[3]31'!F5</f>
        <v>950</v>
      </c>
      <c r="G3" s="16">
        <f>'[3]31'!G5</f>
        <v>0</v>
      </c>
      <c r="H3" s="17">
        <f>SUM(B3:G3)</f>
        <v>1270</v>
      </c>
      <c r="I3" s="15">
        <f>'[3]31'!J5</f>
        <v>274.44</v>
      </c>
      <c r="J3" s="16">
        <f>'[3]31'!K5</f>
        <v>0</v>
      </c>
      <c r="K3" s="16">
        <f>'[3]31'!L5</f>
        <v>0</v>
      </c>
      <c r="L3" s="16">
        <f>'[3]31'!M5</f>
        <v>0</v>
      </c>
      <c r="M3" s="16">
        <f>'[3]31'!N5</f>
        <v>0</v>
      </c>
      <c r="N3" s="16">
        <f>'[3]31'!O5</f>
        <v>0</v>
      </c>
      <c r="O3" s="17">
        <f>SUM(I3:N3)</f>
        <v>274.44</v>
      </c>
      <c r="P3" s="18">
        <f>frq!C3</f>
        <v>1</v>
      </c>
      <c r="Q3" s="15">
        <f t="shared" ref="Q3:V18" si="0">IF($P3=1,I3,IF(AND($P3=0.985,I3&gt;0.985*B3),B3*0.985,IF(AND($P3=0.965,I3&gt;0.965*B3),0.965*B3,I3)))</f>
        <v>274.44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274.44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220.45999999999998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220.45999999999998</v>
      </c>
      <c r="AT3" s="8">
        <v>26.99</v>
      </c>
      <c r="AU3" s="8">
        <v>26.99</v>
      </c>
      <c r="AW3" s="206">
        <v>26.99</v>
      </c>
      <c r="AX3" s="206">
        <v>0</v>
      </c>
      <c r="AY3" s="206">
        <v>0</v>
      </c>
      <c r="AZ3" s="206">
        <v>0</v>
      </c>
      <c r="BA3" s="206">
        <v>0</v>
      </c>
      <c r="BB3" s="206">
        <v>0</v>
      </c>
      <c r="BC3" s="8">
        <f>SUM(AW3:BB3)</f>
        <v>26.99</v>
      </c>
      <c r="BD3" s="206">
        <v>26.99</v>
      </c>
      <c r="BE3" s="206">
        <v>0</v>
      </c>
      <c r="BF3" s="206">
        <v>0</v>
      </c>
      <c r="BG3" s="206">
        <v>0</v>
      </c>
      <c r="BH3" s="206">
        <v>0</v>
      </c>
      <c r="BI3" s="206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'[3]31'!B6</f>
        <v>320</v>
      </c>
      <c r="C4" s="16">
        <f>'[3]31'!C6</f>
        <v>0</v>
      </c>
      <c r="D4" s="16">
        <f>'[3]31'!D6</f>
        <v>0</v>
      </c>
      <c r="E4" s="16">
        <f>'[3]31'!E6</f>
        <v>0</v>
      </c>
      <c r="F4" s="16">
        <f>'[3]31'!F6</f>
        <v>950</v>
      </c>
      <c r="G4" s="16">
        <f>'[3]31'!G6</f>
        <v>0</v>
      </c>
      <c r="H4" s="17">
        <f>SUM(B4:G4)</f>
        <v>1270</v>
      </c>
      <c r="I4" s="15">
        <f>'[3]31'!J6</f>
        <v>274.44</v>
      </c>
      <c r="J4" s="16">
        <f>'[3]31'!K6</f>
        <v>0</v>
      </c>
      <c r="K4" s="16">
        <f>'[3]31'!L6</f>
        <v>0</v>
      </c>
      <c r="L4" s="16">
        <f>'[3]31'!M6</f>
        <v>0</v>
      </c>
      <c r="M4" s="16">
        <f>'[3]31'!N6</f>
        <v>0</v>
      </c>
      <c r="N4" s="16">
        <f>'[3]31'!O6</f>
        <v>0</v>
      </c>
      <c r="O4" s="17">
        <f>SUM(I4:N4)</f>
        <v>274.44</v>
      </c>
      <c r="P4" s="18">
        <f>frq!C4</f>
        <v>1</v>
      </c>
      <c r="Q4" s="15">
        <f>IF($P4=1,I4,IF(AND($P4=0.985,I4&gt;0.985*B4),B4*0.985,IF(AND($P4=0.965,I4&gt;0.965*B4),0.965*B4,I4)))</f>
        <v>274.44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274.44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220.45999999999998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220.45999999999998</v>
      </c>
      <c r="AT4" s="8">
        <v>26.99</v>
      </c>
      <c r="AU4" s="8">
        <v>26.99</v>
      </c>
      <c r="AW4" s="206">
        <v>26.99</v>
      </c>
      <c r="AX4" s="206">
        <v>0</v>
      </c>
      <c r="AY4" s="206">
        <v>0</v>
      </c>
      <c r="AZ4" s="206">
        <v>0</v>
      </c>
      <c r="BA4" s="206">
        <v>0</v>
      </c>
      <c r="BB4" s="206">
        <v>0</v>
      </c>
      <c r="BC4" s="8">
        <f t="shared" ref="BC4:BC67" si="19">SUM(AW4:BB4)</f>
        <v>26.99</v>
      </c>
      <c r="BD4" s="206">
        <v>26.99</v>
      </c>
      <c r="BE4" s="206">
        <v>0</v>
      </c>
      <c r="BF4" s="206">
        <v>0</v>
      </c>
      <c r="BG4" s="206">
        <v>0</v>
      </c>
      <c r="BH4" s="206">
        <v>0</v>
      </c>
      <c r="BI4" s="206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'[3]31'!B7</f>
        <v>320</v>
      </c>
      <c r="C5" s="16">
        <f>'[3]31'!C7</f>
        <v>0</v>
      </c>
      <c r="D5" s="16">
        <f>'[3]31'!D7</f>
        <v>0</v>
      </c>
      <c r="E5" s="16">
        <f>'[3]31'!E7</f>
        <v>0</v>
      </c>
      <c r="F5" s="16">
        <f>'[3]31'!F7</f>
        <v>950</v>
      </c>
      <c r="G5" s="16">
        <f>'[3]31'!G7</f>
        <v>0</v>
      </c>
      <c r="H5" s="17">
        <f t="shared" ref="H5:H68" si="27">SUM(B5:G5)</f>
        <v>1270</v>
      </c>
      <c r="I5" s="15">
        <f>'[3]31'!J7</f>
        <v>274.44</v>
      </c>
      <c r="J5" s="16">
        <f>'[3]31'!K7</f>
        <v>0</v>
      </c>
      <c r="K5" s="16">
        <f>'[3]31'!L7</f>
        <v>0</v>
      </c>
      <c r="L5" s="16">
        <f>'[3]31'!M7</f>
        <v>0</v>
      </c>
      <c r="M5" s="16">
        <f>'[3]31'!N7</f>
        <v>0</v>
      </c>
      <c r="N5" s="16">
        <f>'[3]31'!O7</f>
        <v>0</v>
      </c>
      <c r="O5" s="17">
        <f t="shared" ref="O5:O68" si="28">SUM(I5:N5)</f>
        <v>274.44</v>
      </c>
      <c r="P5" s="18">
        <f>frq!C5</f>
        <v>1</v>
      </c>
      <c r="Q5" s="15">
        <f t="shared" ref="Q5:V56" si="29">IF($P5=1,I5,IF(AND($P5=0.985,I5&gt;0.985*B5),B5*0.985,IF(AND($P5=0.965,I5&gt;0.965*B5),0.965*B5,I5)))</f>
        <v>274.44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274.44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220.45999999999998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220.45999999999998</v>
      </c>
      <c r="AT5" s="8">
        <v>26.99</v>
      </c>
      <c r="AU5" s="8">
        <v>26.99</v>
      </c>
      <c r="AW5" s="206">
        <v>26.99</v>
      </c>
      <c r="AX5" s="206">
        <v>0</v>
      </c>
      <c r="AY5" s="206">
        <v>0</v>
      </c>
      <c r="AZ5" s="206">
        <v>0</v>
      </c>
      <c r="BA5" s="206">
        <v>0</v>
      </c>
      <c r="BB5" s="206">
        <v>0</v>
      </c>
      <c r="BC5" s="8">
        <f t="shared" si="19"/>
        <v>26.99</v>
      </c>
      <c r="BD5" s="206">
        <v>26.99</v>
      </c>
      <c r="BE5" s="206">
        <v>0</v>
      </c>
      <c r="BF5" s="206">
        <v>0</v>
      </c>
      <c r="BG5" s="206">
        <v>0</v>
      </c>
      <c r="BH5" s="206">
        <v>0</v>
      </c>
      <c r="BI5" s="206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'[3]31'!B8</f>
        <v>320</v>
      </c>
      <c r="C6" s="16">
        <f>'[3]31'!C8</f>
        <v>0</v>
      </c>
      <c r="D6" s="16">
        <f>'[3]31'!D8</f>
        <v>0</v>
      </c>
      <c r="E6" s="16">
        <f>'[3]31'!E8</f>
        <v>0</v>
      </c>
      <c r="F6" s="16">
        <f>'[3]31'!F8</f>
        <v>950</v>
      </c>
      <c r="G6" s="16">
        <f>'[3]31'!G8</f>
        <v>0</v>
      </c>
      <c r="H6" s="17">
        <f t="shared" si="27"/>
        <v>1270</v>
      </c>
      <c r="I6" s="15">
        <f>'[3]31'!J8</f>
        <v>270</v>
      </c>
      <c r="J6" s="16">
        <f>'[3]31'!K8</f>
        <v>0</v>
      </c>
      <c r="K6" s="16">
        <f>'[3]31'!L8</f>
        <v>0</v>
      </c>
      <c r="L6" s="16">
        <f>'[3]31'!M8</f>
        <v>0</v>
      </c>
      <c r="M6" s="16">
        <f>'[3]31'!N8</f>
        <v>0</v>
      </c>
      <c r="N6" s="16">
        <f>'[3]31'!O8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6">
        <v>26.99</v>
      </c>
      <c r="AX6" s="206">
        <v>0</v>
      </c>
      <c r="AY6" s="206">
        <v>0</v>
      </c>
      <c r="AZ6" s="206">
        <v>0</v>
      </c>
      <c r="BA6" s="206">
        <v>0</v>
      </c>
      <c r="BB6" s="206">
        <v>0</v>
      </c>
      <c r="BC6" s="8">
        <f t="shared" si="19"/>
        <v>26.99</v>
      </c>
      <c r="BD6" s="206">
        <v>26.99</v>
      </c>
      <c r="BE6" s="206">
        <v>0</v>
      </c>
      <c r="BF6" s="206">
        <v>0</v>
      </c>
      <c r="BG6" s="206">
        <v>0</v>
      </c>
      <c r="BH6" s="206">
        <v>0</v>
      </c>
      <c r="BI6" s="206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'[3]31'!B9</f>
        <v>320</v>
      </c>
      <c r="C7" s="16">
        <f>'[3]31'!C9</f>
        <v>0</v>
      </c>
      <c r="D7" s="16">
        <f>'[3]31'!D9</f>
        <v>0</v>
      </c>
      <c r="E7" s="16">
        <f>'[3]31'!E9</f>
        <v>0</v>
      </c>
      <c r="F7" s="16">
        <f>'[3]31'!F9</f>
        <v>950</v>
      </c>
      <c r="G7" s="16">
        <f>'[3]31'!G9</f>
        <v>0</v>
      </c>
      <c r="H7" s="17">
        <f t="shared" si="27"/>
        <v>1270</v>
      </c>
      <c r="I7" s="15">
        <f>'[3]31'!J9</f>
        <v>270</v>
      </c>
      <c r="J7" s="16">
        <f>'[3]31'!K9</f>
        <v>0</v>
      </c>
      <c r="K7" s="16">
        <f>'[3]31'!L9</f>
        <v>0</v>
      </c>
      <c r="L7" s="16">
        <f>'[3]31'!M9</f>
        <v>0</v>
      </c>
      <c r="M7" s="16">
        <f>'[3]31'!N9</f>
        <v>0</v>
      </c>
      <c r="N7" s="16">
        <f>'[3]31'!O9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6">
        <v>26.99</v>
      </c>
      <c r="AX7" s="206">
        <v>0</v>
      </c>
      <c r="AY7" s="206">
        <v>0</v>
      </c>
      <c r="AZ7" s="206">
        <v>0</v>
      </c>
      <c r="BA7" s="206">
        <v>0</v>
      </c>
      <c r="BB7" s="206">
        <v>0</v>
      </c>
      <c r="BC7" s="8">
        <f t="shared" si="19"/>
        <v>26.99</v>
      </c>
      <c r="BD7" s="206">
        <v>26.99</v>
      </c>
      <c r="BE7" s="206">
        <v>0</v>
      </c>
      <c r="BF7" s="206">
        <v>0</v>
      </c>
      <c r="BG7" s="206">
        <v>0</v>
      </c>
      <c r="BH7" s="206">
        <v>0</v>
      </c>
      <c r="BI7" s="206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'[3]31'!B10</f>
        <v>320</v>
      </c>
      <c r="C8" s="16">
        <f>'[3]31'!C10</f>
        <v>0</v>
      </c>
      <c r="D8" s="16">
        <f>'[3]31'!D10</f>
        <v>0</v>
      </c>
      <c r="E8" s="16">
        <f>'[3]31'!E10</f>
        <v>0</v>
      </c>
      <c r="F8" s="16">
        <f>'[3]31'!F10</f>
        <v>950</v>
      </c>
      <c r="G8" s="16">
        <f>'[3]31'!G10</f>
        <v>0</v>
      </c>
      <c r="H8" s="17">
        <f t="shared" si="27"/>
        <v>1270</v>
      </c>
      <c r="I8" s="15">
        <f>'[3]31'!J10</f>
        <v>270</v>
      </c>
      <c r="J8" s="16">
        <f>'[3]31'!K10</f>
        <v>0</v>
      </c>
      <c r="K8" s="16">
        <f>'[3]31'!L10</f>
        <v>0</v>
      </c>
      <c r="L8" s="16">
        <f>'[3]31'!M10</f>
        <v>0</v>
      </c>
      <c r="M8" s="16">
        <f>'[3]31'!N10</f>
        <v>0</v>
      </c>
      <c r="N8" s="16">
        <f>'[3]31'!O10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6">
        <v>26.99</v>
      </c>
      <c r="AX8" s="206">
        <v>0</v>
      </c>
      <c r="AY8" s="206">
        <v>0</v>
      </c>
      <c r="AZ8" s="206">
        <v>0</v>
      </c>
      <c r="BA8" s="206">
        <v>0</v>
      </c>
      <c r="BB8" s="206">
        <v>0</v>
      </c>
      <c r="BC8" s="8">
        <f t="shared" si="19"/>
        <v>26.99</v>
      </c>
      <c r="BD8" s="206">
        <v>26.99</v>
      </c>
      <c r="BE8" s="206">
        <v>0</v>
      </c>
      <c r="BF8" s="206">
        <v>0</v>
      </c>
      <c r="BG8" s="206">
        <v>0</v>
      </c>
      <c r="BH8" s="206">
        <v>0</v>
      </c>
      <c r="BI8" s="206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'[3]31'!B11</f>
        <v>320</v>
      </c>
      <c r="C9" s="16">
        <f>'[3]31'!C11</f>
        <v>0</v>
      </c>
      <c r="D9" s="16">
        <f>'[3]31'!D11</f>
        <v>0</v>
      </c>
      <c r="E9" s="16">
        <f>'[3]31'!E11</f>
        <v>0</v>
      </c>
      <c r="F9" s="16">
        <f>'[3]31'!F11</f>
        <v>950</v>
      </c>
      <c r="G9" s="16">
        <f>'[3]31'!G11</f>
        <v>0</v>
      </c>
      <c r="H9" s="17">
        <f t="shared" si="27"/>
        <v>1270</v>
      </c>
      <c r="I9" s="15">
        <f>'[3]31'!J11</f>
        <v>270</v>
      </c>
      <c r="J9" s="16">
        <f>'[3]31'!K11</f>
        <v>0</v>
      </c>
      <c r="K9" s="16">
        <f>'[3]31'!L11</f>
        <v>0</v>
      </c>
      <c r="L9" s="16">
        <f>'[3]31'!M11</f>
        <v>0</v>
      </c>
      <c r="M9" s="16">
        <f>'[3]31'!N11</f>
        <v>0</v>
      </c>
      <c r="N9" s="16">
        <f>'[3]31'!O11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6">
        <v>26.99</v>
      </c>
      <c r="AX9" s="206">
        <v>0</v>
      </c>
      <c r="AY9" s="206">
        <v>0</v>
      </c>
      <c r="AZ9" s="206">
        <v>0</v>
      </c>
      <c r="BA9" s="206">
        <v>0</v>
      </c>
      <c r="BB9" s="206">
        <v>0</v>
      </c>
      <c r="BC9" s="8">
        <f t="shared" si="19"/>
        <v>26.99</v>
      </c>
      <c r="BD9" s="206">
        <v>26.99</v>
      </c>
      <c r="BE9" s="206">
        <v>0</v>
      </c>
      <c r="BF9" s="206">
        <v>0</v>
      </c>
      <c r="BG9" s="206">
        <v>0</v>
      </c>
      <c r="BH9" s="206">
        <v>0</v>
      </c>
      <c r="BI9" s="206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'[3]31'!B12</f>
        <v>320</v>
      </c>
      <c r="C10" s="16">
        <f>'[3]31'!C12</f>
        <v>0</v>
      </c>
      <c r="D10" s="16">
        <f>'[3]31'!D12</f>
        <v>0</v>
      </c>
      <c r="E10" s="16">
        <f>'[3]31'!E12</f>
        <v>0</v>
      </c>
      <c r="F10" s="16">
        <f>'[3]31'!F12</f>
        <v>950</v>
      </c>
      <c r="G10" s="16">
        <f>'[3]31'!G12</f>
        <v>0</v>
      </c>
      <c r="H10" s="17">
        <f t="shared" si="27"/>
        <v>1270</v>
      </c>
      <c r="I10" s="15">
        <f>'[3]31'!J12</f>
        <v>270</v>
      </c>
      <c r="J10" s="16">
        <f>'[3]31'!K12</f>
        <v>0</v>
      </c>
      <c r="K10" s="16">
        <f>'[3]31'!L12</f>
        <v>0</v>
      </c>
      <c r="L10" s="16">
        <f>'[3]31'!M12</f>
        <v>0</v>
      </c>
      <c r="M10" s="16">
        <f>'[3]31'!N12</f>
        <v>0</v>
      </c>
      <c r="N10" s="16">
        <f>'[3]31'!O12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6">
        <v>26.99</v>
      </c>
      <c r="AX10" s="206">
        <v>0</v>
      </c>
      <c r="AY10" s="206">
        <v>0</v>
      </c>
      <c r="AZ10" s="206">
        <v>0</v>
      </c>
      <c r="BA10" s="206">
        <v>0</v>
      </c>
      <c r="BB10" s="206">
        <v>0</v>
      </c>
      <c r="BC10" s="8">
        <f t="shared" si="19"/>
        <v>26.99</v>
      </c>
      <c r="BD10" s="206">
        <v>26.99</v>
      </c>
      <c r="BE10" s="206">
        <v>0</v>
      </c>
      <c r="BF10" s="206">
        <v>0</v>
      </c>
      <c r="BG10" s="206">
        <v>0</v>
      </c>
      <c r="BH10" s="206">
        <v>0</v>
      </c>
      <c r="BI10" s="206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'[3]31'!B13</f>
        <v>320</v>
      </c>
      <c r="C11" s="16">
        <f>'[3]31'!C13</f>
        <v>0</v>
      </c>
      <c r="D11" s="16">
        <f>'[3]31'!D13</f>
        <v>0</v>
      </c>
      <c r="E11" s="16">
        <f>'[3]31'!E13</f>
        <v>0</v>
      </c>
      <c r="F11" s="16">
        <f>'[3]31'!F13</f>
        <v>950</v>
      </c>
      <c r="G11" s="16">
        <f>'[3]31'!G13</f>
        <v>0</v>
      </c>
      <c r="H11" s="17">
        <f t="shared" si="27"/>
        <v>1270</v>
      </c>
      <c r="I11" s="15">
        <f>'[3]31'!J13</f>
        <v>270</v>
      </c>
      <c r="J11" s="16">
        <f>'[3]31'!K13</f>
        <v>0</v>
      </c>
      <c r="K11" s="16">
        <f>'[3]31'!L13</f>
        <v>0</v>
      </c>
      <c r="L11" s="16">
        <f>'[3]31'!M13</f>
        <v>0</v>
      </c>
      <c r="M11" s="16">
        <f>'[3]31'!N13</f>
        <v>0</v>
      </c>
      <c r="N11" s="16">
        <f>'[3]31'!O13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6">
        <v>26.99</v>
      </c>
      <c r="AX11" s="206">
        <v>0</v>
      </c>
      <c r="AY11" s="206">
        <v>0</v>
      </c>
      <c r="AZ11" s="206">
        <v>0</v>
      </c>
      <c r="BA11" s="206">
        <v>0</v>
      </c>
      <c r="BB11" s="206">
        <v>0</v>
      </c>
      <c r="BC11" s="8">
        <f t="shared" si="19"/>
        <v>26.99</v>
      </c>
      <c r="BD11" s="206">
        <v>26.99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'[3]31'!B14</f>
        <v>320</v>
      </c>
      <c r="C12" s="16">
        <f>'[3]31'!C14</f>
        <v>0</v>
      </c>
      <c r="D12" s="16">
        <f>'[3]31'!D14</f>
        <v>0</v>
      </c>
      <c r="E12" s="16">
        <f>'[3]31'!E14</f>
        <v>0</v>
      </c>
      <c r="F12" s="16">
        <f>'[3]31'!F14</f>
        <v>950</v>
      </c>
      <c r="G12" s="16">
        <f>'[3]31'!G14</f>
        <v>0</v>
      </c>
      <c r="H12" s="17">
        <f t="shared" si="27"/>
        <v>1270</v>
      </c>
      <c r="I12" s="15">
        <f>'[3]31'!J14</f>
        <v>270</v>
      </c>
      <c r="J12" s="16">
        <f>'[3]31'!K14</f>
        <v>0</v>
      </c>
      <c r="K12" s="16">
        <f>'[3]31'!L14</f>
        <v>0</v>
      </c>
      <c r="L12" s="16">
        <f>'[3]31'!M14</f>
        <v>0</v>
      </c>
      <c r="M12" s="16">
        <f>'[3]31'!N14</f>
        <v>0</v>
      </c>
      <c r="N12" s="16">
        <f>'[3]31'!O14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6">
        <v>26.99</v>
      </c>
      <c r="AX12" s="206">
        <v>0</v>
      </c>
      <c r="AY12" s="206">
        <v>0</v>
      </c>
      <c r="AZ12" s="206">
        <v>0</v>
      </c>
      <c r="BA12" s="206">
        <v>0</v>
      </c>
      <c r="BB12" s="206">
        <v>0</v>
      </c>
      <c r="BC12" s="8">
        <f t="shared" si="19"/>
        <v>26.99</v>
      </c>
      <c r="BD12" s="206">
        <v>26.99</v>
      </c>
      <c r="BE12" s="206">
        <v>0</v>
      </c>
      <c r="BF12" s="206">
        <v>0</v>
      </c>
      <c r="BG12" s="206">
        <v>0</v>
      </c>
      <c r="BH12" s="206">
        <v>0</v>
      </c>
      <c r="BI12" s="206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'[3]31'!B15</f>
        <v>320</v>
      </c>
      <c r="C13" s="16">
        <f>'[3]31'!C15</f>
        <v>0</v>
      </c>
      <c r="D13" s="16">
        <f>'[3]31'!D15</f>
        <v>0</v>
      </c>
      <c r="E13" s="16">
        <f>'[3]31'!E15</f>
        <v>0</v>
      </c>
      <c r="F13" s="16">
        <f>'[3]31'!F15</f>
        <v>950</v>
      </c>
      <c r="G13" s="16">
        <f>'[3]31'!G15</f>
        <v>0</v>
      </c>
      <c r="H13" s="17">
        <f t="shared" si="27"/>
        <v>1270</v>
      </c>
      <c r="I13" s="15">
        <f>'[3]31'!J15</f>
        <v>270</v>
      </c>
      <c r="J13" s="16">
        <f>'[3]31'!K15</f>
        <v>0</v>
      </c>
      <c r="K13" s="16">
        <f>'[3]31'!L15</f>
        <v>0</v>
      </c>
      <c r="L13" s="16">
        <f>'[3]31'!M15</f>
        <v>0</v>
      </c>
      <c r="M13" s="16">
        <f>'[3]31'!N15</f>
        <v>0</v>
      </c>
      <c r="N13" s="16">
        <f>'[3]31'!O15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6">
        <v>26.99</v>
      </c>
      <c r="AX13" s="206">
        <v>0</v>
      </c>
      <c r="AY13" s="206">
        <v>0</v>
      </c>
      <c r="AZ13" s="206">
        <v>0</v>
      </c>
      <c r="BA13" s="206">
        <v>0</v>
      </c>
      <c r="BB13" s="206">
        <v>0</v>
      </c>
      <c r="BC13" s="8">
        <f t="shared" si="19"/>
        <v>26.99</v>
      </c>
      <c r="BD13" s="206">
        <v>26.99</v>
      </c>
      <c r="BE13" s="206">
        <v>0</v>
      </c>
      <c r="BF13" s="206">
        <v>0</v>
      </c>
      <c r="BG13" s="206">
        <v>0</v>
      </c>
      <c r="BH13" s="206">
        <v>0</v>
      </c>
      <c r="BI13" s="206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'[3]31'!B16</f>
        <v>320</v>
      </c>
      <c r="C14" s="16">
        <f>'[3]31'!C16</f>
        <v>0</v>
      </c>
      <c r="D14" s="16">
        <f>'[3]31'!D16</f>
        <v>0</v>
      </c>
      <c r="E14" s="16">
        <f>'[3]31'!E16</f>
        <v>0</v>
      </c>
      <c r="F14" s="16">
        <f>'[3]31'!F16</f>
        <v>950</v>
      </c>
      <c r="G14" s="16">
        <f>'[3]31'!G16</f>
        <v>0</v>
      </c>
      <c r="H14" s="17">
        <f t="shared" si="27"/>
        <v>1270</v>
      </c>
      <c r="I14" s="15">
        <f>'[3]31'!J16</f>
        <v>270</v>
      </c>
      <c r="J14" s="16">
        <f>'[3]31'!K16</f>
        <v>0</v>
      </c>
      <c r="K14" s="16">
        <f>'[3]31'!L16</f>
        <v>0</v>
      </c>
      <c r="L14" s="16">
        <f>'[3]31'!M16</f>
        <v>0</v>
      </c>
      <c r="M14" s="16">
        <f>'[3]31'!N16</f>
        <v>0</v>
      </c>
      <c r="N14" s="16">
        <f>'[3]31'!O16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6">
        <v>26.99</v>
      </c>
      <c r="AX14" s="206">
        <v>0</v>
      </c>
      <c r="AY14" s="206">
        <v>0</v>
      </c>
      <c r="AZ14" s="206">
        <v>0</v>
      </c>
      <c r="BA14" s="206">
        <v>0</v>
      </c>
      <c r="BB14" s="206">
        <v>0</v>
      </c>
      <c r="BC14" s="8">
        <f t="shared" si="19"/>
        <v>26.99</v>
      </c>
      <c r="BD14" s="206">
        <v>26.99</v>
      </c>
      <c r="BE14" s="206">
        <v>0</v>
      </c>
      <c r="BF14" s="206">
        <v>0</v>
      </c>
      <c r="BG14" s="206">
        <v>0</v>
      </c>
      <c r="BH14" s="206">
        <v>0</v>
      </c>
      <c r="BI14" s="206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'[3]31'!B17</f>
        <v>320</v>
      </c>
      <c r="C15" s="16">
        <f>'[3]31'!C17</f>
        <v>0</v>
      </c>
      <c r="D15" s="16">
        <f>'[3]31'!D17</f>
        <v>0</v>
      </c>
      <c r="E15" s="16">
        <f>'[3]31'!E17</f>
        <v>0</v>
      </c>
      <c r="F15" s="16">
        <f>'[3]31'!F17</f>
        <v>950</v>
      </c>
      <c r="G15" s="16">
        <f>'[3]31'!G17</f>
        <v>0</v>
      </c>
      <c r="H15" s="17">
        <f t="shared" si="27"/>
        <v>1270</v>
      </c>
      <c r="I15" s="15">
        <f>'[3]31'!J17</f>
        <v>270</v>
      </c>
      <c r="J15" s="16">
        <f>'[3]31'!K17</f>
        <v>0</v>
      </c>
      <c r="K15" s="16">
        <f>'[3]31'!L17</f>
        <v>0</v>
      </c>
      <c r="L15" s="16">
        <f>'[3]31'!M17</f>
        <v>0</v>
      </c>
      <c r="M15" s="16">
        <f>'[3]31'!N17</f>
        <v>0</v>
      </c>
      <c r="N15" s="16">
        <f>'[3]31'!O17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6">
        <v>26.99</v>
      </c>
      <c r="AX15" s="206">
        <v>0</v>
      </c>
      <c r="AY15" s="206">
        <v>0</v>
      </c>
      <c r="AZ15" s="206">
        <v>0</v>
      </c>
      <c r="BA15" s="206">
        <v>0</v>
      </c>
      <c r="BB15" s="206">
        <v>0</v>
      </c>
      <c r="BC15" s="8">
        <f t="shared" si="19"/>
        <v>26.99</v>
      </c>
      <c r="BD15" s="206">
        <v>26.99</v>
      </c>
      <c r="BE15" s="206">
        <v>0</v>
      </c>
      <c r="BF15" s="206">
        <v>0</v>
      </c>
      <c r="BG15" s="206">
        <v>0</v>
      </c>
      <c r="BH15" s="206">
        <v>0</v>
      </c>
      <c r="BI15" s="206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'[3]31'!B18</f>
        <v>320</v>
      </c>
      <c r="C16" s="16">
        <f>'[3]31'!C18</f>
        <v>0</v>
      </c>
      <c r="D16" s="16">
        <f>'[3]31'!D18</f>
        <v>0</v>
      </c>
      <c r="E16" s="16">
        <f>'[3]31'!E18</f>
        <v>0</v>
      </c>
      <c r="F16" s="16">
        <f>'[3]31'!F18</f>
        <v>950</v>
      </c>
      <c r="G16" s="16">
        <f>'[3]31'!G18</f>
        <v>0</v>
      </c>
      <c r="H16" s="17">
        <f t="shared" si="27"/>
        <v>1270</v>
      </c>
      <c r="I16" s="15">
        <f>'[3]31'!J18</f>
        <v>270</v>
      </c>
      <c r="J16" s="16">
        <f>'[3]31'!K18</f>
        <v>0</v>
      </c>
      <c r="K16" s="16">
        <f>'[3]31'!L18</f>
        <v>0</v>
      </c>
      <c r="L16" s="16">
        <f>'[3]31'!M18</f>
        <v>0</v>
      </c>
      <c r="M16" s="16">
        <f>'[3]31'!N18</f>
        <v>0</v>
      </c>
      <c r="N16" s="16">
        <f>'[3]31'!O18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6">
        <v>26.99</v>
      </c>
      <c r="AX16" s="206">
        <v>0</v>
      </c>
      <c r="AY16" s="206">
        <v>0</v>
      </c>
      <c r="AZ16" s="206">
        <v>0</v>
      </c>
      <c r="BA16" s="206">
        <v>0</v>
      </c>
      <c r="BB16" s="206">
        <v>0</v>
      </c>
      <c r="BC16" s="8">
        <f t="shared" si="19"/>
        <v>26.99</v>
      </c>
      <c r="BD16" s="206">
        <v>26.99</v>
      </c>
      <c r="BE16" s="206">
        <v>0</v>
      </c>
      <c r="BF16" s="206">
        <v>0</v>
      </c>
      <c r="BG16" s="206">
        <v>0</v>
      </c>
      <c r="BH16" s="206">
        <v>0</v>
      </c>
      <c r="BI16" s="206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'[3]31'!B19</f>
        <v>320</v>
      </c>
      <c r="C17" s="16">
        <f>'[3]31'!C19</f>
        <v>0</v>
      </c>
      <c r="D17" s="16">
        <f>'[3]31'!D19</f>
        <v>0</v>
      </c>
      <c r="E17" s="16">
        <f>'[3]31'!E19</f>
        <v>0</v>
      </c>
      <c r="F17" s="16">
        <f>'[3]31'!F19</f>
        <v>950</v>
      </c>
      <c r="G17" s="16">
        <f>'[3]31'!G19</f>
        <v>0</v>
      </c>
      <c r="H17" s="17">
        <f t="shared" si="27"/>
        <v>1270</v>
      </c>
      <c r="I17" s="15">
        <f>'[3]31'!J19</f>
        <v>270</v>
      </c>
      <c r="J17" s="16">
        <f>'[3]31'!K19</f>
        <v>0</v>
      </c>
      <c r="K17" s="16">
        <f>'[3]31'!L19</f>
        <v>0</v>
      </c>
      <c r="L17" s="16">
        <f>'[3]31'!M19</f>
        <v>0</v>
      </c>
      <c r="M17" s="16">
        <f>'[3]31'!N19</f>
        <v>0</v>
      </c>
      <c r="N17" s="16">
        <f>'[3]31'!O19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6">
        <v>26.99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8">
        <f t="shared" si="19"/>
        <v>26.99</v>
      </c>
      <c r="BD17" s="206">
        <v>26.99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'[3]31'!B20</f>
        <v>320</v>
      </c>
      <c r="C18" s="16">
        <f>'[3]31'!C20</f>
        <v>0</v>
      </c>
      <c r="D18" s="16">
        <f>'[3]31'!D20</f>
        <v>0</v>
      </c>
      <c r="E18" s="16">
        <f>'[3]31'!E20</f>
        <v>0</v>
      </c>
      <c r="F18" s="16">
        <f>'[3]31'!F20</f>
        <v>950</v>
      </c>
      <c r="G18" s="16">
        <f>'[3]31'!G20</f>
        <v>0</v>
      </c>
      <c r="H18" s="17">
        <f t="shared" si="27"/>
        <v>1270</v>
      </c>
      <c r="I18" s="15">
        <f>'[3]31'!J20</f>
        <v>270</v>
      </c>
      <c r="J18" s="16">
        <f>'[3]31'!K20</f>
        <v>0</v>
      </c>
      <c r="K18" s="16">
        <f>'[3]31'!L20</f>
        <v>0</v>
      </c>
      <c r="L18" s="16">
        <f>'[3]31'!M20</f>
        <v>0</v>
      </c>
      <c r="M18" s="16">
        <f>'[3]31'!N20</f>
        <v>0</v>
      </c>
      <c r="N18" s="16">
        <f>'[3]31'!O20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6">
        <v>26.99</v>
      </c>
      <c r="AX18" s="206">
        <v>0</v>
      </c>
      <c r="AY18" s="206">
        <v>0</v>
      </c>
      <c r="AZ18" s="206">
        <v>0</v>
      </c>
      <c r="BA18" s="206">
        <v>0</v>
      </c>
      <c r="BB18" s="206">
        <v>0</v>
      </c>
      <c r="BC18" s="8">
        <f t="shared" si="19"/>
        <v>26.99</v>
      </c>
      <c r="BD18" s="206">
        <v>26.99</v>
      </c>
      <c r="BE18" s="206">
        <v>0</v>
      </c>
      <c r="BF18" s="206">
        <v>0</v>
      </c>
      <c r="BG18" s="206">
        <v>0</v>
      </c>
      <c r="BH18" s="206">
        <v>0</v>
      </c>
      <c r="BI18" s="206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'[3]31'!B21</f>
        <v>320</v>
      </c>
      <c r="C19" s="16">
        <f>'[3]31'!C21</f>
        <v>0</v>
      </c>
      <c r="D19" s="16">
        <f>'[3]31'!D21</f>
        <v>0</v>
      </c>
      <c r="E19" s="16">
        <f>'[3]31'!E21</f>
        <v>0</v>
      </c>
      <c r="F19" s="16">
        <f>'[3]31'!F21</f>
        <v>950</v>
      </c>
      <c r="G19" s="16">
        <f>'[3]31'!G21</f>
        <v>0</v>
      </c>
      <c r="H19" s="17">
        <f t="shared" si="27"/>
        <v>1270</v>
      </c>
      <c r="I19" s="15">
        <f>'[3]31'!J21</f>
        <v>270</v>
      </c>
      <c r="J19" s="16">
        <f>'[3]31'!K21</f>
        <v>0</v>
      </c>
      <c r="K19" s="16">
        <f>'[3]31'!L21</f>
        <v>0</v>
      </c>
      <c r="L19" s="16">
        <f>'[3]31'!M21</f>
        <v>0</v>
      </c>
      <c r="M19" s="16">
        <f>'[3]31'!N21</f>
        <v>0</v>
      </c>
      <c r="N19" s="16">
        <f>'[3]31'!O21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6">
        <v>26.99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8">
        <f t="shared" si="19"/>
        <v>26.99</v>
      </c>
      <c r="BD19" s="206">
        <v>26.99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'[3]31'!B22</f>
        <v>320</v>
      </c>
      <c r="C20" s="16">
        <f>'[3]31'!C22</f>
        <v>0</v>
      </c>
      <c r="D20" s="16">
        <f>'[3]31'!D22</f>
        <v>0</v>
      </c>
      <c r="E20" s="16">
        <f>'[3]31'!E22</f>
        <v>0</v>
      </c>
      <c r="F20" s="16">
        <f>'[3]31'!F22</f>
        <v>950</v>
      </c>
      <c r="G20" s="16">
        <f>'[3]31'!G22</f>
        <v>0</v>
      </c>
      <c r="H20" s="17">
        <f t="shared" si="27"/>
        <v>1270</v>
      </c>
      <c r="I20" s="15">
        <f>'[3]31'!J22</f>
        <v>270</v>
      </c>
      <c r="J20" s="16">
        <f>'[3]31'!K22</f>
        <v>0</v>
      </c>
      <c r="K20" s="16">
        <f>'[3]31'!L22</f>
        <v>0</v>
      </c>
      <c r="L20" s="16">
        <f>'[3]31'!M22</f>
        <v>0</v>
      </c>
      <c r="M20" s="16">
        <f>'[3]31'!N22</f>
        <v>0</v>
      </c>
      <c r="N20" s="16">
        <f>'[3]31'!O22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6">
        <v>26.99</v>
      </c>
      <c r="AX20" s="206">
        <v>0</v>
      </c>
      <c r="AY20" s="206">
        <v>0</v>
      </c>
      <c r="AZ20" s="206">
        <v>0</v>
      </c>
      <c r="BA20" s="206">
        <v>0</v>
      </c>
      <c r="BB20" s="206">
        <v>0</v>
      </c>
      <c r="BC20" s="8">
        <f t="shared" si="19"/>
        <v>26.99</v>
      </c>
      <c r="BD20" s="206">
        <v>26.99</v>
      </c>
      <c r="BE20" s="206">
        <v>0</v>
      </c>
      <c r="BF20" s="206">
        <v>0</v>
      </c>
      <c r="BG20" s="206">
        <v>0</v>
      </c>
      <c r="BH20" s="206">
        <v>0</v>
      </c>
      <c r="BI20" s="206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'[3]31'!B23</f>
        <v>320</v>
      </c>
      <c r="C21" s="16">
        <f>'[3]31'!C23</f>
        <v>0</v>
      </c>
      <c r="D21" s="16">
        <f>'[3]31'!D23</f>
        <v>0</v>
      </c>
      <c r="E21" s="16">
        <f>'[3]31'!E23</f>
        <v>0</v>
      </c>
      <c r="F21" s="16">
        <f>'[3]31'!F23</f>
        <v>950</v>
      </c>
      <c r="G21" s="16">
        <f>'[3]31'!G23</f>
        <v>0</v>
      </c>
      <c r="H21" s="17">
        <f t="shared" si="27"/>
        <v>1270</v>
      </c>
      <c r="I21" s="15">
        <f>'[3]31'!J23</f>
        <v>270</v>
      </c>
      <c r="J21" s="16">
        <f>'[3]31'!K23</f>
        <v>0</v>
      </c>
      <c r="K21" s="16">
        <f>'[3]31'!L23</f>
        <v>0</v>
      </c>
      <c r="L21" s="16">
        <f>'[3]31'!M23</f>
        <v>0</v>
      </c>
      <c r="M21" s="16">
        <f>'[3]31'!N23</f>
        <v>0</v>
      </c>
      <c r="N21" s="16">
        <f>'[3]31'!O23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6">
        <v>26.99</v>
      </c>
      <c r="AX21" s="206">
        <v>0</v>
      </c>
      <c r="AY21" s="206">
        <v>0</v>
      </c>
      <c r="AZ21" s="206">
        <v>0</v>
      </c>
      <c r="BA21" s="206">
        <v>0</v>
      </c>
      <c r="BB21" s="206">
        <v>0</v>
      </c>
      <c r="BC21" s="8">
        <f t="shared" si="19"/>
        <v>26.99</v>
      </c>
      <c r="BD21" s="206">
        <v>26.99</v>
      </c>
      <c r="BE21" s="206">
        <v>0</v>
      </c>
      <c r="BF21" s="206">
        <v>0</v>
      </c>
      <c r="BG21" s="206">
        <v>0</v>
      </c>
      <c r="BH21" s="206">
        <v>0</v>
      </c>
      <c r="BI21" s="206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'[3]31'!B24</f>
        <v>320</v>
      </c>
      <c r="C22" s="16">
        <f>'[3]31'!C24</f>
        <v>0</v>
      </c>
      <c r="D22" s="16">
        <f>'[3]31'!D24</f>
        <v>0</v>
      </c>
      <c r="E22" s="16">
        <f>'[3]31'!E24</f>
        <v>0</v>
      </c>
      <c r="F22" s="16">
        <f>'[3]31'!F24</f>
        <v>950</v>
      </c>
      <c r="G22" s="16">
        <f>'[3]31'!G24</f>
        <v>0</v>
      </c>
      <c r="H22" s="17">
        <f t="shared" si="27"/>
        <v>1270</v>
      </c>
      <c r="I22" s="15">
        <f>'[3]31'!J24</f>
        <v>270</v>
      </c>
      <c r="J22" s="16">
        <f>'[3]31'!K24</f>
        <v>0</v>
      </c>
      <c r="K22" s="16">
        <f>'[3]31'!L24</f>
        <v>0</v>
      </c>
      <c r="L22" s="16">
        <f>'[3]31'!M24</f>
        <v>0</v>
      </c>
      <c r="M22" s="16">
        <f>'[3]31'!N24</f>
        <v>0</v>
      </c>
      <c r="N22" s="16">
        <f>'[3]31'!O24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6">
        <v>26.99</v>
      </c>
      <c r="AX22" s="206">
        <v>0</v>
      </c>
      <c r="AY22" s="206">
        <v>0</v>
      </c>
      <c r="AZ22" s="206">
        <v>0</v>
      </c>
      <c r="BA22" s="206">
        <v>0</v>
      </c>
      <c r="BB22" s="206">
        <v>0</v>
      </c>
      <c r="BC22" s="8">
        <f t="shared" si="19"/>
        <v>26.99</v>
      </c>
      <c r="BD22" s="206">
        <v>26.99</v>
      </c>
      <c r="BE22" s="206">
        <v>0</v>
      </c>
      <c r="BF22" s="206">
        <v>0</v>
      </c>
      <c r="BG22" s="206">
        <v>0</v>
      </c>
      <c r="BH22" s="206">
        <v>0</v>
      </c>
      <c r="BI22" s="206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'[3]31'!B25</f>
        <v>320</v>
      </c>
      <c r="C23" s="16">
        <f>'[3]31'!C25</f>
        <v>0</v>
      </c>
      <c r="D23" s="16">
        <f>'[3]31'!D25</f>
        <v>0</v>
      </c>
      <c r="E23" s="16">
        <f>'[3]31'!E25</f>
        <v>0</v>
      </c>
      <c r="F23" s="16">
        <f>'[3]31'!F25</f>
        <v>950</v>
      </c>
      <c r="G23" s="16">
        <f>'[3]31'!G25</f>
        <v>0</v>
      </c>
      <c r="H23" s="17">
        <f t="shared" si="27"/>
        <v>1270</v>
      </c>
      <c r="I23" s="15">
        <f>'[3]31'!J25</f>
        <v>270</v>
      </c>
      <c r="J23" s="16">
        <f>'[3]31'!K25</f>
        <v>0</v>
      </c>
      <c r="K23" s="16">
        <f>'[3]31'!L25</f>
        <v>0</v>
      </c>
      <c r="L23" s="16">
        <f>'[3]31'!M25</f>
        <v>0</v>
      </c>
      <c r="M23" s="16">
        <f>'[3]31'!N25</f>
        <v>0</v>
      </c>
      <c r="N23" s="16">
        <f>'[3]31'!O25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6">
        <v>26.99</v>
      </c>
      <c r="AX23" s="206">
        <v>0</v>
      </c>
      <c r="AY23" s="206">
        <v>0</v>
      </c>
      <c r="AZ23" s="206">
        <v>0</v>
      </c>
      <c r="BA23" s="206">
        <v>0</v>
      </c>
      <c r="BB23" s="206">
        <v>0</v>
      </c>
      <c r="BC23" s="8">
        <f t="shared" si="19"/>
        <v>26.99</v>
      </c>
      <c r="BD23" s="206">
        <v>26.99</v>
      </c>
      <c r="BE23" s="206">
        <v>0</v>
      </c>
      <c r="BF23" s="206">
        <v>0</v>
      </c>
      <c r="BG23" s="206">
        <v>0</v>
      </c>
      <c r="BH23" s="206">
        <v>0</v>
      </c>
      <c r="BI23" s="206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'[3]31'!B26</f>
        <v>320</v>
      </c>
      <c r="C24" s="16">
        <f>'[3]31'!C26</f>
        <v>0</v>
      </c>
      <c r="D24" s="16">
        <f>'[3]31'!D26</f>
        <v>0</v>
      </c>
      <c r="E24" s="16">
        <f>'[3]31'!E26</f>
        <v>0</v>
      </c>
      <c r="F24" s="16">
        <f>'[3]31'!F26</f>
        <v>950</v>
      </c>
      <c r="G24" s="16">
        <f>'[3]31'!G26</f>
        <v>0</v>
      </c>
      <c r="H24" s="17">
        <f t="shared" si="27"/>
        <v>1270</v>
      </c>
      <c r="I24" s="15">
        <f>'[3]31'!J26</f>
        <v>270</v>
      </c>
      <c r="J24" s="16">
        <f>'[3]31'!K26</f>
        <v>0</v>
      </c>
      <c r="K24" s="16">
        <f>'[3]31'!L26</f>
        <v>0</v>
      </c>
      <c r="L24" s="16">
        <f>'[3]31'!M26</f>
        <v>0</v>
      </c>
      <c r="M24" s="16">
        <f>'[3]31'!N26</f>
        <v>0</v>
      </c>
      <c r="N24" s="16">
        <f>'[3]31'!O26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6">
        <v>26.99</v>
      </c>
      <c r="AX24" s="206">
        <v>0</v>
      </c>
      <c r="AY24" s="206">
        <v>0</v>
      </c>
      <c r="AZ24" s="206">
        <v>0</v>
      </c>
      <c r="BA24" s="206">
        <v>0</v>
      </c>
      <c r="BB24" s="206">
        <v>0</v>
      </c>
      <c r="BC24" s="8">
        <f t="shared" si="19"/>
        <v>26.99</v>
      </c>
      <c r="BD24" s="206">
        <v>26.99</v>
      </c>
      <c r="BE24" s="206">
        <v>0</v>
      </c>
      <c r="BF24" s="206">
        <v>0</v>
      </c>
      <c r="BG24" s="206">
        <v>0</v>
      </c>
      <c r="BH24" s="206">
        <v>0</v>
      </c>
      <c r="BI24" s="206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'[3]31'!B27</f>
        <v>320</v>
      </c>
      <c r="C25" s="16">
        <f>'[3]31'!C27</f>
        <v>0</v>
      </c>
      <c r="D25" s="16">
        <f>'[3]31'!D27</f>
        <v>0</v>
      </c>
      <c r="E25" s="16">
        <f>'[3]31'!E27</f>
        <v>0</v>
      </c>
      <c r="F25" s="16">
        <f>'[3]31'!F27</f>
        <v>950</v>
      </c>
      <c r="G25" s="16">
        <f>'[3]31'!G27</f>
        <v>0</v>
      </c>
      <c r="H25" s="17">
        <f t="shared" si="27"/>
        <v>1270</v>
      </c>
      <c r="I25" s="15">
        <f>'[3]31'!J27</f>
        <v>270</v>
      </c>
      <c r="J25" s="16">
        <f>'[3]31'!K27</f>
        <v>0</v>
      </c>
      <c r="K25" s="16">
        <f>'[3]31'!L27</f>
        <v>0</v>
      </c>
      <c r="L25" s="16">
        <f>'[3]31'!M27</f>
        <v>0</v>
      </c>
      <c r="M25" s="16">
        <f>'[3]31'!N27</f>
        <v>0</v>
      </c>
      <c r="N25" s="16">
        <f>'[3]31'!O27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6">
        <v>26.99</v>
      </c>
      <c r="AX25" s="206">
        <v>0</v>
      </c>
      <c r="AY25" s="206">
        <v>0</v>
      </c>
      <c r="AZ25" s="206">
        <v>0</v>
      </c>
      <c r="BA25" s="206">
        <v>0</v>
      </c>
      <c r="BB25" s="206">
        <v>0</v>
      </c>
      <c r="BC25" s="8">
        <f t="shared" si="19"/>
        <v>26.99</v>
      </c>
      <c r="BD25" s="206">
        <v>26.99</v>
      </c>
      <c r="BE25" s="206">
        <v>0</v>
      </c>
      <c r="BF25" s="206">
        <v>0</v>
      </c>
      <c r="BG25" s="206">
        <v>0</v>
      </c>
      <c r="BH25" s="206">
        <v>0</v>
      </c>
      <c r="BI25" s="206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'[3]31'!B28</f>
        <v>320</v>
      </c>
      <c r="C26" s="16">
        <f>'[3]31'!C28</f>
        <v>0</v>
      </c>
      <c r="D26" s="16">
        <f>'[3]31'!D28</f>
        <v>0</v>
      </c>
      <c r="E26" s="16">
        <f>'[3]31'!E28</f>
        <v>0</v>
      </c>
      <c r="F26" s="16">
        <f>'[3]31'!F28</f>
        <v>950</v>
      </c>
      <c r="G26" s="16">
        <f>'[3]31'!G28</f>
        <v>0</v>
      </c>
      <c r="H26" s="17">
        <f t="shared" si="27"/>
        <v>1270</v>
      </c>
      <c r="I26" s="15">
        <f>'[3]31'!J28</f>
        <v>270</v>
      </c>
      <c r="J26" s="16">
        <f>'[3]31'!K28</f>
        <v>0</v>
      </c>
      <c r="K26" s="16">
        <f>'[3]31'!L28</f>
        <v>0</v>
      </c>
      <c r="L26" s="16">
        <f>'[3]31'!M28</f>
        <v>0</v>
      </c>
      <c r="M26" s="16">
        <f>'[3]31'!N28</f>
        <v>0</v>
      </c>
      <c r="N26" s="16">
        <f>'[3]31'!O28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6">
        <v>26.99</v>
      </c>
      <c r="AX26" s="206">
        <v>0</v>
      </c>
      <c r="AY26" s="206">
        <v>0</v>
      </c>
      <c r="AZ26" s="206">
        <v>0</v>
      </c>
      <c r="BA26" s="206">
        <v>0</v>
      </c>
      <c r="BB26" s="206">
        <v>0</v>
      </c>
      <c r="BC26" s="8">
        <f t="shared" si="19"/>
        <v>26.99</v>
      </c>
      <c r="BD26" s="206">
        <v>26.99</v>
      </c>
      <c r="BE26" s="206">
        <v>0</v>
      </c>
      <c r="BF26" s="206">
        <v>0</v>
      </c>
      <c r="BG26" s="206">
        <v>0</v>
      </c>
      <c r="BH26" s="206">
        <v>0</v>
      </c>
      <c r="BI26" s="206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'[3]31'!B29</f>
        <v>320</v>
      </c>
      <c r="C27" s="16">
        <f>'[3]31'!C29</f>
        <v>0</v>
      </c>
      <c r="D27" s="16">
        <f>'[3]31'!D29</f>
        <v>0</v>
      </c>
      <c r="E27" s="16">
        <f>'[3]31'!E29</f>
        <v>0</v>
      </c>
      <c r="F27" s="16">
        <f>'[3]31'!F29</f>
        <v>950</v>
      </c>
      <c r="G27" s="16">
        <f>'[3]31'!G29</f>
        <v>0</v>
      </c>
      <c r="H27" s="17">
        <f t="shared" si="27"/>
        <v>1270</v>
      </c>
      <c r="I27" s="15">
        <f>'[3]31'!J29</f>
        <v>270</v>
      </c>
      <c r="J27" s="16">
        <f>'[3]31'!K29</f>
        <v>0</v>
      </c>
      <c r="K27" s="16">
        <f>'[3]31'!L29</f>
        <v>0</v>
      </c>
      <c r="L27" s="16">
        <f>'[3]31'!M29</f>
        <v>0</v>
      </c>
      <c r="M27" s="16">
        <f>'[3]31'!N29</f>
        <v>0</v>
      </c>
      <c r="N27" s="16">
        <f>'[3]31'!O29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26.42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26.42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211.57999999999998</v>
      </c>
      <c r="AT27" s="8">
        <v>32</v>
      </c>
      <c r="AU27" s="8">
        <v>26.42</v>
      </c>
      <c r="AW27" s="206">
        <v>32</v>
      </c>
      <c r="AX27" s="206">
        <v>0</v>
      </c>
      <c r="AY27" s="206">
        <v>0</v>
      </c>
      <c r="AZ27" s="206">
        <v>0</v>
      </c>
      <c r="BA27" s="206">
        <v>0</v>
      </c>
      <c r="BB27" s="206">
        <v>0</v>
      </c>
      <c r="BC27" s="8">
        <f t="shared" si="19"/>
        <v>32</v>
      </c>
      <c r="BD27" s="206">
        <v>26.42</v>
      </c>
      <c r="BE27" s="206">
        <v>0</v>
      </c>
      <c r="BF27" s="206">
        <v>0</v>
      </c>
      <c r="BG27" s="206">
        <v>0</v>
      </c>
      <c r="BH27" s="206">
        <v>0</v>
      </c>
      <c r="BI27" s="206">
        <v>0</v>
      </c>
      <c r="BJ27" s="8">
        <f t="shared" si="20"/>
        <v>26.42</v>
      </c>
      <c r="BL27" s="8">
        <f t="shared" si="21"/>
        <v>32</v>
      </c>
      <c r="BM27" s="8">
        <f t="shared" si="22"/>
        <v>26.42</v>
      </c>
      <c r="BN27" s="8">
        <f t="shared" si="23"/>
        <v>32</v>
      </c>
      <c r="BO27" s="8">
        <f t="shared" si="24"/>
        <v>26.42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'[3]31'!B30</f>
        <v>320</v>
      </c>
      <c r="C28" s="16">
        <f>'[3]31'!C30</f>
        <v>0</v>
      </c>
      <c r="D28" s="16">
        <f>'[3]31'!D30</f>
        <v>0</v>
      </c>
      <c r="E28" s="16">
        <f>'[3]31'!E30</f>
        <v>0</v>
      </c>
      <c r="F28" s="16">
        <f>'[3]31'!F30</f>
        <v>950</v>
      </c>
      <c r="G28" s="16">
        <f>'[3]31'!G30</f>
        <v>0</v>
      </c>
      <c r="H28" s="17">
        <f t="shared" si="27"/>
        <v>1270</v>
      </c>
      <c r="I28" s="15">
        <f>'[3]31'!J30</f>
        <v>270</v>
      </c>
      <c r="J28" s="16">
        <f>'[3]31'!K30</f>
        <v>0</v>
      </c>
      <c r="K28" s="16">
        <f>'[3]31'!L30</f>
        <v>0</v>
      </c>
      <c r="L28" s="16">
        <f>'[3]31'!M30</f>
        <v>0</v>
      </c>
      <c r="M28" s="16">
        <f>'[3]31'!N30</f>
        <v>0</v>
      </c>
      <c r="N28" s="16">
        <f>'[3]31'!O30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26.42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26.42</v>
      </c>
      <c r="AL28" s="8">
        <f t="shared" si="31"/>
        <v>211.57999999999998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211.57999999999998</v>
      </c>
      <c r="AT28" s="8">
        <v>32</v>
      </c>
      <c r="AU28" s="8">
        <v>26.42</v>
      </c>
      <c r="AW28" s="206">
        <v>32</v>
      </c>
      <c r="AX28" s="206">
        <v>0</v>
      </c>
      <c r="AY28" s="206">
        <v>0</v>
      </c>
      <c r="AZ28" s="206">
        <v>0</v>
      </c>
      <c r="BA28" s="206">
        <v>0</v>
      </c>
      <c r="BB28" s="206">
        <v>0</v>
      </c>
      <c r="BC28" s="8">
        <f t="shared" si="19"/>
        <v>32</v>
      </c>
      <c r="BD28" s="206">
        <v>26.42</v>
      </c>
      <c r="BE28" s="206">
        <v>0</v>
      </c>
      <c r="BF28" s="206">
        <v>0</v>
      </c>
      <c r="BG28" s="206">
        <v>0</v>
      </c>
      <c r="BH28" s="206">
        <v>0</v>
      </c>
      <c r="BI28" s="206">
        <v>0</v>
      </c>
      <c r="BJ28" s="8">
        <f t="shared" si="20"/>
        <v>26.42</v>
      </c>
      <c r="BL28" s="8">
        <f t="shared" si="21"/>
        <v>32</v>
      </c>
      <c r="BM28" s="8">
        <f t="shared" si="22"/>
        <v>26.42</v>
      </c>
      <c r="BN28" s="8">
        <f t="shared" si="23"/>
        <v>32</v>
      </c>
      <c r="BO28" s="8">
        <f t="shared" si="24"/>
        <v>26.42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'[3]31'!B31</f>
        <v>320</v>
      </c>
      <c r="C29" s="16">
        <f>'[3]31'!C31</f>
        <v>0</v>
      </c>
      <c r="D29" s="16">
        <f>'[3]31'!D31</f>
        <v>0</v>
      </c>
      <c r="E29" s="16">
        <f>'[3]31'!E31</f>
        <v>0</v>
      </c>
      <c r="F29" s="16">
        <f>'[3]31'!F31</f>
        <v>950</v>
      </c>
      <c r="G29" s="16">
        <f>'[3]31'!G31</f>
        <v>0</v>
      </c>
      <c r="H29" s="17">
        <f t="shared" si="27"/>
        <v>1270</v>
      </c>
      <c r="I29" s="15">
        <f>'[3]31'!J31</f>
        <v>270</v>
      </c>
      <c r="J29" s="16">
        <f>'[3]31'!K31</f>
        <v>0</v>
      </c>
      <c r="K29" s="16">
        <f>'[3]31'!L31</f>
        <v>0</v>
      </c>
      <c r="L29" s="16">
        <f>'[3]31'!M31</f>
        <v>0</v>
      </c>
      <c r="M29" s="16">
        <f>'[3]31'!N31</f>
        <v>0</v>
      </c>
      <c r="N29" s="16">
        <f>'[3]31'!O31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26.42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26.42</v>
      </c>
      <c r="AL29" s="8">
        <f t="shared" si="31"/>
        <v>211.57999999999998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211.57999999999998</v>
      </c>
      <c r="AT29" s="8">
        <v>32</v>
      </c>
      <c r="AU29" s="8">
        <v>26.42</v>
      </c>
      <c r="AW29" s="206">
        <v>32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8">
        <f t="shared" si="19"/>
        <v>32</v>
      </c>
      <c r="BD29" s="206">
        <v>26.42</v>
      </c>
      <c r="BE29" s="206">
        <v>0</v>
      </c>
      <c r="BF29" s="206">
        <v>0</v>
      </c>
      <c r="BG29" s="206">
        <v>0</v>
      </c>
      <c r="BH29" s="206">
        <v>0</v>
      </c>
      <c r="BI29" s="206">
        <v>0</v>
      </c>
      <c r="BJ29" s="8">
        <f t="shared" si="20"/>
        <v>26.42</v>
      </c>
      <c r="BL29" s="8">
        <f t="shared" si="21"/>
        <v>32</v>
      </c>
      <c r="BM29" s="8">
        <f t="shared" si="22"/>
        <v>26.42</v>
      </c>
      <c r="BN29" s="8">
        <f t="shared" si="23"/>
        <v>32</v>
      </c>
      <c r="BO29" s="8">
        <f t="shared" si="24"/>
        <v>26.42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'[3]31'!B32</f>
        <v>320</v>
      </c>
      <c r="C30" s="16">
        <f>'[3]31'!C32</f>
        <v>0</v>
      </c>
      <c r="D30" s="16">
        <f>'[3]31'!D32</f>
        <v>0</v>
      </c>
      <c r="E30" s="16">
        <f>'[3]31'!E32</f>
        <v>0</v>
      </c>
      <c r="F30" s="16">
        <f>'[3]31'!F32</f>
        <v>950</v>
      </c>
      <c r="G30" s="16">
        <f>'[3]31'!G32</f>
        <v>0</v>
      </c>
      <c r="H30" s="17">
        <f t="shared" si="27"/>
        <v>1270</v>
      </c>
      <c r="I30" s="15">
        <f>'[3]31'!J32</f>
        <v>270</v>
      </c>
      <c r="J30" s="16">
        <f>'[3]31'!K32</f>
        <v>0</v>
      </c>
      <c r="K30" s="16">
        <f>'[3]31'!L32</f>
        <v>0</v>
      </c>
      <c r="L30" s="16">
        <f>'[3]31'!M32</f>
        <v>0</v>
      </c>
      <c r="M30" s="16">
        <f>'[3]31'!N32</f>
        <v>0</v>
      </c>
      <c r="N30" s="16">
        <f>'[3]31'!O32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25.36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25.36</v>
      </c>
      <c r="AL30" s="8">
        <f t="shared" si="31"/>
        <v>212.64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212.64</v>
      </c>
      <c r="AT30" s="8">
        <v>32</v>
      </c>
      <c r="AU30" s="8">
        <v>25.36</v>
      </c>
      <c r="AW30" s="206">
        <v>32</v>
      </c>
      <c r="AX30" s="206">
        <v>0</v>
      </c>
      <c r="AY30" s="206">
        <v>0</v>
      </c>
      <c r="AZ30" s="206">
        <v>0</v>
      </c>
      <c r="BA30" s="206">
        <v>0</v>
      </c>
      <c r="BB30" s="206">
        <v>0</v>
      </c>
      <c r="BC30" s="8">
        <f t="shared" si="19"/>
        <v>32</v>
      </c>
      <c r="BD30" s="206">
        <v>25.36</v>
      </c>
      <c r="BE30" s="206">
        <v>0</v>
      </c>
      <c r="BF30" s="206">
        <v>0</v>
      </c>
      <c r="BG30" s="206">
        <v>0</v>
      </c>
      <c r="BH30" s="206">
        <v>0</v>
      </c>
      <c r="BI30" s="206">
        <v>0</v>
      </c>
      <c r="BJ30" s="8">
        <f t="shared" si="20"/>
        <v>25.36</v>
      </c>
      <c r="BL30" s="8">
        <f t="shared" si="21"/>
        <v>32</v>
      </c>
      <c r="BM30" s="8">
        <f t="shared" si="22"/>
        <v>25.36</v>
      </c>
      <c r="BN30" s="8">
        <f t="shared" si="23"/>
        <v>32</v>
      </c>
      <c r="BO30" s="8">
        <f t="shared" si="24"/>
        <v>25.36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'[3]31'!B33</f>
        <v>320</v>
      </c>
      <c r="C31" s="16">
        <f>'[3]31'!C33</f>
        <v>0</v>
      </c>
      <c r="D31" s="16">
        <f>'[3]31'!D33</f>
        <v>0</v>
      </c>
      <c r="E31" s="16">
        <f>'[3]31'!E33</f>
        <v>0</v>
      </c>
      <c r="F31" s="16">
        <f>'[3]31'!F33</f>
        <v>950</v>
      </c>
      <c r="G31" s="16">
        <f>'[3]31'!G33</f>
        <v>0</v>
      </c>
      <c r="H31" s="17">
        <f t="shared" si="27"/>
        <v>1270</v>
      </c>
      <c r="I31" s="15">
        <f>'[3]31'!J33</f>
        <v>270</v>
      </c>
      <c r="J31" s="16">
        <f>'[3]31'!K33</f>
        <v>0</v>
      </c>
      <c r="K31" s="16">
        <f>'[3]31'!L33</f>
        <v>0</v>
      </c>
      <c r="L31" s="16">
        <f>'[3]31'!M33</f>
        <v>0</v>
      </c>
      <c r="M31" s="16">
        <f>'[3]31'!N33</f>
        <v>0</v>
      </c>
      <c r="N31" s="16">
        <f>'[3]31'!O33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25.36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25.36</v>
      </c>
      <c r="AL31" s="8">
        <f t="shared" si="31"/>
        <v>212.64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212.64</v>
      </c>
      <c r="AT31" s="8">
        <v>32</v>
      </c>
      <c r="AU31" s="8">
        <v>25.36</v>
      </c>
      <c r="AW31" s="206">
        <v>32</v>
      </c>
      <c r="AX31" s="206">
        <v>0</v>
      </c>
      <c r="AY31" s="206">
        <v>0</v>
      </c>
      <c r="AZ31" s="206">
        <v>0</v>
      </c>
      <c r="BA31" s="206">
        <v>0</v>
      </c>
      <c r="BB31" s="206">
        <v>0</v>
      </c>
      <c r="BC31" s="8">
        <f t="shared" si="19"/>
        <v>32</v>
      </c>
      <c r="BD31" s="206">
        <v>25.36</v>
      </c>
      <c r="BE31" s="206">
        <v>0</v>
      </c>
      <c r="BF31" s="206">
        <v>0</v>
      </c>
      <c r="BG31" s="206">
        <v>0</v>
      </c>
      <c r="BH31" s="206">
        <v>0</v>
      </c>
      <c r="BI31" s="206">
        <v>0</v>
      </c>
      <c r="BJ31" s="8">
        <f t="shared" si="20"/>
        <v>25.36</v>
      </c>
      <c r="BL31" s="8">
        <f t="shared" si="21"/>
        <v>32</v>
      </c>
      <c r="BM31" s="8">
        <f t="shared" si="22"/>
        <v>25.36</v>
      </c>
      <c r="BN31" s="8">
        <f t="shared" si="23"/>
        <v>32</v>
      </c>
      <c r="BO31" s="8">
        <f t="shared" si="24"/>
        <v>25.36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'[3]31'!B34</f>
        <v>320</v>
      </c>
      <c r="C32" s="16">
        <f>'[3]31'!C34</f>
        <v>0</v>
      </c>
      <c r="D32" s="16">
        <f>'[3]31'!D34</f>
        <v>0</v>
      </c>
      <c r="E32" s="16">
        <f>'[3]31'!E34</f>
        <v>0</v>
      </c>
      <c r="F32" s="16">
        <f>'[3]31'!F34</f>
        <v>950</v>
      </c>
      <c r="G32" s="16">
        <f>'[3]31'!G34</f>
        <v>0</v>
      </c>
      <c r="H32" s="17">
        <f t="shared" si="27"/>
        <v>1270</v>
      </c>
      <c r="I32" s="15">
        <f>'[3]31'!J34</f>
        <v>270</v>
      </c>
      <c r="J32" s="16">
        <f>'[3]31'!K34</f>
        <v>0</v>
      </c>
      <c r="K32" s="16">
        <f>'[3]31'!L34</f>
        <v>0</v>
      </c>
      <c r="L32" s="16">
        <f>'[3]31'!M34</f>
        <v>0</v>
      </c>
      <c r="M32" s="16">
        <f>'[3]31'!N34</f>
        <v>0</v>
      </c>
      <c r="N32" s="16">
        <f>'[3]31'!O34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25.36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25.36</v>
      </c>
      <c r="AL32" s="8">
        <f t="shared" si="31"/>
        <v>212.64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212.64</v>
      </c>
      <c r="AT32" s="8">
        <v>32</v>
      </c>
      <c r="AU32" s="8">
        <v>25.36</v>
      </c>
      <c r="AW32" s="206">
        <v>32</v>
      </c>
      <c r="AX32" s="206">
        <v>0</v>
      </c>
      <c r="AY32" s="206">
        <v>0</v>
      </c>
      <c r="AZ32" s="206">
        <v>0</v>
      </c>
      <c r="BA32" s="206">
        <v>0</v>
      </c>
      <c r="BB32" s="206">
        <v>0</v>
      </c>
      <c r="BC32" s="8">
        <f t="shared" si="19"/>
        <v>32</v>
      </c>
      <c r="BD32" s="206">
        <v>25.36</v>
      </c>
      <c r="BE32" s="206">
        <v>0</v>
      </c>
      <c r="BF32" s="206">
        <v>0</v>
      </c>
      <c r="BG32" s="206">
        <v>0</v>
      </c>
      <c r="BH32" s="206">
        <v>0</v>
      </c>
      <c r="BI32" s="206">
        <v>0</v>
      </c>
      <c r="BJ32" s="8">
        <f t="shared" si="20"/>
        <v>25.36</v>
      </c>
      <c r="BL32" s="8">
        <f t="shared" si="21"/>
        <v>32</v>
      </c>
      <c r="BM32" s="8">
        <f t="shared" si="22"/>
        <v>25.36</v>
      </c>
      <c r="BN32" s="8">
        <f t="shared" si="23"/>
        <v>32</v>
      </c>
      <c r="BO32" s="8">
        <f t="shared" si="24"/>
        <v>25.36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'[3]31'!B35</f>
        <v>320</v>
      </c>
      <c r="C33" s="16">
        <f>'[3]31'!C35</f>
        <v>0</v>
      </c>
      <c r="D33" s="16">
        <f>'[3]31'!D35</f>
        <v>0</v>
      </c>
      <c r="E33" s="16">
        <f>'[3]31'!E35</f>
        <v>0</v>
      </c>
      <c r="F33" s="16">
        <f>'[3]31'!F35</f>
        <v>950</v>
      </c>
      <c r="G33" s="16">
        <f>'[3]31'!G35</f>
        <v>0</v>
      </c>
      <c r="H33" s="17">
        <f t="shared" si="27"/>
        <v>1270</v>
      </c>
      <c r="I33" s="15">
        <f>'[3]31'!J35</f>
        <v>270</v>
      </c>
      <c r="J33" s="16">
        <f>'[3]31'!K35</f>
        <v>0</v>
      </c>
      <c r="K33" s="16">
        <f>'[3]31'!L35</f>
        <v>0</v>
      </c>
      <c r="L33" s="16">
        <f>'[3]31'!M35</f>
        <v>0</v>
      </c>
      <c r="M33" s="16">
        <f>'[3]31'!N35</f>
        <v>0</v>
      </c>
      <c r="N33" s="16">
        <f>'[3]31'!O35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206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206</v>
      </c>
      <c r="AT33" s="8">
        <v>32</v>
      </c>
      <c r="AU33" s="8">
        <v>32</v>
      </c>
      <c r="AW33" s="206">
        <v>32</v>
      </c>
      <c r="AX33" s="206">
        <v>0</v>
      </c>
      <c r="AY33" s="206">
        <v>0</v>
      </c>
      <c r="AZ33" s="206">
        <v>0</v>
      </c>
      <c r="BA33" s="206">
        <v>0</v>
      </c>
      <c r="BB33" s="206">
        <v>0</v>
      </c>
      <c r="BC33" s="8">
        <f t="shared" si="19"/>
        <v>32</v>
      </c>
      <c r="BD33" s="206">
        <v>32</v>
      </c>
      <c r="BE33" s="206">
        <v>0</v>
      </c>
      <c r="BF33" s="206">
        <v>0</v>
      </c>
      <c r="BG33" s="206">
        <v>0</v>
      </c>
      <c r="BH33" s="206">
        <v>0</v>
      </c>
      <c r="BI33" s="206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'[3]31'!B36</f>
        <v>320</v>
      </c>
      <c r="C34" s="16">
        <f>'[3]31'!C36</f>
        <v>0</v>
      </c>
      <c r="D34" s="16">
        <f>'[3]31'!D36</f>
        <v>0</v>
      </c>
      <c r="E34" s="16">
        <f>'[3]31'!E36</f>
        <v>0</v>
      </c>
      <c r="F34" s="16">
        <f>'[3]31'!F36</f>
        <v>950</v>
      </c>
      <c r="G34" s="16">
        <f>'[3]31'!G36</f>
        <v>0</v>
      </c>
      <c r="H34" s="17">
        <f t="shared" si="27"/>
        <v>1270</v>
      </c>
      <c r="I34" s="15">
        <f>'[3]31'!J36</f>
        <v>270</v>
      </c>
      <c r="J34" s="16">
        <f>'[3]31'!K36</f>
        <v>0</v>
      </c>
      <c r="K34" s="16">
        <f>'[3]31'!L36</f>
        <v>0</v>
      </c>
      <c r="L34" s="16">
        <f>'[3]31'!M36</f>
        <v>0</v>
      </c>
      <c r="M34" s="16">
        <f>'[3]31'!N36</f>
        <v>0</v>
      </c>
      <c r="N34" s="16">
        <f>'[3]31'!O36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206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206</v>
      </c>
      <c r="AT34" s="8">
        <v>32</v>
      </c>
      <c r="AU34" s="8">
        <v>32</v>
      </c>
      <c r="AW34" s="206">
        <v>32</v>
      </c>
      <c r="AX34" s="206">
        <v>0</v>
      </c>
      <c r="AY34" s="206">
        <v>0</v>
      </c>
      <c r="AZ34" s="206">
        <v>0</v>
      </c>
      <c r="BA34" s="206">
        <v>0</v>
      </c>
      <c r="BB34" s="206">
        <v>0</v>
      </c>
      <c r="BC34" s="8">
        <f t="shared" si="19"/>
        <v>32</v>
      </c>
      <c r="BD34" s="206">
        <v>32</v>
      </c>
      <c r="BE34" s="206">
        <v>0</v>
      </c>
      <c r="BF34" s="206">
        <v>0</v>
      </c>
      <c r="BG34" s="206">
        <v>0</v>
      </c>
      <c r="BH34" s="206">
        <v>0</v>
      </c>
      <c r="BI34" s="206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'[3]31'!B37</f>
        <v>320</v>
      </c>
      <c r="C35" s="16">
        <f>'[3]31'!C37</f>
        <v>0</v>
      </c>
      <c r="D35" s="16">
        <f>'[3]31'!D37</f>
        <v>0</v>
      </c>
      <c r="E35" s="16">
        <f>'[3]31'!E37</f>
        <v>0</v>
      </c>
      <c r="F35" s="16">
        <f>'[3]31'!F37</f>
        <v>950</v>
      </c>
      <c r="G35" s="16">
        <f>'[3]31'!G37</f>
        <v>0</v>
      </c>
      <c r="H35" s="17">
        <f t="shared" si="27"/>
        <v>1270</v>
      </c>
      <c r="I35" s="15">
        <f>'[3]31'!J37</f>
        <v>270</v>
      </c>
      <c r="J35" s="16">
        <f>'[3]31'!K37</f>
        <v>0</v>
      </c>
      <c r="K35" s="16">
        <f>'[3]31'!L37</f>
        <v>0</v>
      </c>
      <c r="L35" s="16">
        <f>'[3]31'!M37</f>
        <v>0</v>
      </c>
      <c r="M35" s="16">
        <f>'[3]31'!N37</f>
        <v>0</v>
      </c>
      <c r="N35" s="16">
        <f>'[3]31'!O37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206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206</v>
      </c>
      <c r="AT35" s="8">
        <v>32</v>
      </c>
      <c r="AU35" s="8">
        <v>32</v>
      </c>
      <c r="AW35" s="206">
        <v>32</v>
      </c>
      <c r="AX35" s="206">
        <v>0</v>
      </c>
      <c r="AY35" s="206">
        <v>0</v>
      </c>
      <c r="AZ35" s="206">
        <v>0</v>
      </c>
      <c r="BA35" s="206">
        <v>0</v>
      </c>
      <c r="BB35" s="206">
        <v>0</v>
      </c>
      <c r="BC35" s="8">
        <f t="shared" si="19"/>
        <v>32</v>
      </c>
      <c r="BD35" s="206">
        <v>32</v>
      </c>
      <c r="BE35" s="206">
        <v>0</v>
      </c>
      <c r="BF35" s="206">
        <v>0</v>
      </c>
      <c r="BG35" s="206">
        <v>0</v>
      </c>
      <c r="BH35" s="206">
        <v>0</v>
      </c>
      <c r="BI35" s="206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'[3]31'!B38</f>
        <v>320</v>
      </c>
      <c r="C36" s="16">
        <f>'[3]31'!C38</f>
        <v>0</v>
      </c>
      <c r="D36" s="16">
        <f>'[3]31'!D38</f>
        <v>0</v>
      </c>
      <c r="E36" s="16">
        <f>'[3]31'!E38</f>
        <v>0</v>
      </c>
      <c r="F36" s="16">
        <f>'[3]31'!F38</f>
        <v>950</v>
      </c>
      <c r="G36" s="16">
        <f>'[3]31'!G38</f>
        <v>0</v>
      </c>
      <c r="H36" s="17">
        <f t="shared" si="27"/>
        <v>1270</v>
      </c>
      <c r="I36" s="15">
        <f>'[3]31'!J38</f>
        <v>270</v>
      </c>
      <c r="J36" s="16">
        <f>'[3]31'!K38</f>
        <v>0</v>
      </c>
      <c r="K36" s="16">
        <f>'[3]31'!L38</f>
        <v>0</v>
      </c>
      <c r="L36" s="16">
        <f>'[3]31'!M38</f>
        <v>0</v>
      </c>
      <c r="M36" s="16">
        <f>'[3]31'!N38</f>
        <v>0</v>
      </c>
      <c r="N36" s="16">
        <f>'[3]31'!O38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206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206</v>
      </c>
      <c r="AT36" s="8">
        <v>32</v>
      </c>
      <c r="AU36" s="8">
        <v>32</v>
      </c>
      <c r="AW36" s="206">
        <v>32</v>
      </c>
      <c r="AX36" s="206">
        <v>0</v>
      </c>
      <c r="AY36" s="206">
        <v>0</v>
      </c>
      <c r="AZ36" s="206">
        <v>0</v>
      </c>
      <c r="BA36" s="206">
        <v>0</v>
      </c>
      <c r="BB36" s="206">
        <v>0</v>
      </c>
      <c r="BC36" s="8">
        <f t="shared" si="19"/>
        <v>32</v>
      </c>
      <c r="BD36" s="206">
        <v>32</v>
      </c>
      <c r="BE36" s="206">
        <v>0</v>
      </c>
      <c r="BF36" s="206">
        <v>0</v>
      </c>
      <c r="BG36" s="206">
        <v>0</v>
      </c>
      <c r="BH36" s="206">
        <v>0</v>
      </c>
      <c r="BI36" s="206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'[3]31'!B39</f>
        <v>320</v>
      </c>
      <c r="C37" s="16">
        <f>'[3]31'!C39</f>
        <v>0</v>
      </c>
      <c r="D37" s="16">
        <f>'[3]31'!D39</f>
        <v>0</v>
      </c>
      <c r="E37" s="16">
        <f>'[3]31'!E39</f>
        <v>0</v>
      </c>
      <c r="F37" s="16">
        <f>'[3]31'!F39</f>
        <v>950</v>
      </c>
      <c r="G37" s="16">
        <f>'[3]31'!G39</f>
        <v>0</v>
      </c>
      <c r="H37" s="17">
        <f t="shared" si="27"/>
        <v>1270</v>
      </c>
      <c r="I37" s="15">
        <f>'[3]31'!J39</f>
        <v>270</v>
      </c>
      <c r="J37" s="16">
        <f>'[3]31'!K39</f>
        <v>0</v>
      </c>
      <c r="K37" s="16">
        <f>'[3]31'!L39</f>
        <v>0</v>
      </c>
      <c r="L37" s="16">
        <f>'[3]31'!M39</f>
        <v>0</v>
      </c>
      <c r="M37" s="16">
        <f>'[3]31'!N39</f>
        <v>0</v>
      </c>
      <c r="N37" s="16">
        <f>'[3]31'!O39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206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206</v>
      </c>
      <c r="AT37" s="8">
        <v>32</v>
      </c>
      <c r="AU37" s="8">
        <v>32</v>
      </c>
      <c r="AW37" s="206">
        <v>32</v>
      </c>
      <c r="AX37" s="206">
        <v>0</v>
      </c>
      <c r="AY37" s="206">
        <v>0</v>
      </c>
      <c r="AZ37" s="206">
        <v>0</v>
      </c>
      <c r="BA37" s="206">
        <v>0</v>
      </c>
      <c r="BB37" s="206">
        <v>0</v>
      </c>
      <c r="BC37" s="8">
        <f t="shared" si="19"/>
        <v>32</v>
      </c>
      <c r="BD37" s="206">
        <v>32</v>
      </c>
      <c r="BE37" s="206">
        <v>0</v>
      </c>
      <c r="BF37" s="206">
        <v>0</v>
      </c>
      <c r="BG37" s="206">
        <v>0</v>
      </c>
      <c r="BH37" s="206">
        <v>0</v>
      </c>
      <c r="BI37" s="206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'[3]31'!B40</f>
        <v>320</v>
      </c>
      <c r="C38" s="16">
        <f>'[3]31'!C40</f>
        <v>0</v>
      </c>
      <c r="D38" s="16">
        <f>'[3]31'!D40</f>
        <v>0</v>
      </c>
      <c r="E38" s="16">
        <f>'[3]31'!E40</f>
        <v>0</v>
      </c>
      <c r="F38" s="16">
        <f>'[3]31'!F40</f>
        <v>950</v>
      </c>
      <c r="G38" s="16">
        <f>'[3]31'!G40</f>
        <v>0</v>
      </c>
      <c r="H38" s="17">
        <f t="shared" si="27"/>
        <v>1270</v>
      </c>
      <c r="I38" s="15">
        <f>'[3]31'!J40</f>
        <v>270</v>
      </c>
      <c r="J38" s="16">
        <f>'[3]31'!K40</f>
        <v>0</v>
      </c>
      <c r="K38" s="16">
        <f>'[3]31'!L40</f>
        <v>0</v>
      </c>
      <c r="L38" s="16">
        <f>'[3]31'!M40</f>
        <v>0</v>
      </c>
      <c r="M38" s="16">
        <f>'[3]31'!N40</f>
        <v>0</v>
      </c>
      <c r="N38" s="16">
        <f>'[3]31'!O40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206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206</v>
      </c>
      <c r="AT38" s="8">
        <v>32</v>
      </c>
      <c r="AU38" s="8">
        <v>32</v>
      </c>
      <c r="AW38" s="206">
        <v>32</v>
      </c>
      <c r="AX38" s="206">
        <v>0</v>
      </c>
      <c r="AY38" s="206">
        <v>0</v>
      </c>
      <c r="AZ38" s="206">
        <v>0</v>
      </c>
      <c r="BA38" s="206">
        <v>0</v>
      </c>
      <c r="BB38" s="206">
        <v>0</v>
      </c>
      <c r="BC38" s="8">
        <f t="shared" si="19"/>
        <v>32</v>
      </c>
      <c r="BD38" s="206">
        <v>32</v>
      </c>
      <c r="BE38" s="206">
        <v>0</v>
      </c>
      <c r="BF38" s="206">
        <v>0</v>
      </c>
      <c r="BG38" s="206">
        <v>0</v>
      </c>
      <c r="BH38" s="206">
        <v>0</v>
      </c>
      <c r="BI38" s="206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'[3]31'!B41</f>
        <v>320</v>
      </c>
      <c r="C39" s="16">
        <f>'[3]31'!C41</f>
        <v>0</v>
      </c>
      <c r="D39" s="16">
        <f>'[3]31'!D41</f>
        <v>0</v>
      </c>
      <c r="E39" s="16">
        <f>'[3]31'!E41</f>
        <v>0</v>
      </c>
      <c r="F39" s="16">
        <f>'[3]31'!F41</f>
        <v>950</v>
      </c>
      <c r="G39" s="16">
        <f>'[3]31'!G41</f>
        <v>0</v>
      </c>
      <c r="H39" s="17">
        <f t="shared" si="27"/>
        <v>1270</v>
      </c>
      <c r="I39" s="15">
        <f>'[3]31'!J41</f>
        <v>270</v>
      </c>
      <c r="J39" s="16">
        <f>'[3]31'!K41</f>
        <v>0</v>
      </c>
      <c r="K39" s="16">
        <f>'[3]31'!L41</f>
        <v>0</v>
      </c>
      <c r="L39" s="16">
        <f>'[3]31'!M41</f>
        <v>0</v>
      </c>
      <c r="M39" s="16">
        <f>'[3]31'!N41</f>
        <v>0</v>
      </c>
      <c r="N39" s="16">
        <f>'[3]31'!O41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206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206</v>
      </c>
      <c r="AT39" s="8">
        <v>32</v>
      </c>
      <c r="AU39" s="8">
        <v>32</v>
      </c>
      <c r="AW39" s="206">
        <v>32</v>
      </c>
      <c r="AX39" s="206">
        <v>0</v>
      </c>
      <c r="AY39" s="206">
        <v>0</v>
      </c>
      <c r="AZ39" s="206">
        <v>0</v>
      </c>
      <c r="BA39" s="206">
        <v>0</v>
      </c>
      <c r="BB39" s="206">
        <v>0</v>
      </c>
      <c r="BC39" s="8">
        <f t="shared" si="19"/>
        <v>32</v>
      </c>
      <c r="BD39" s="206">
        <v>32</v>
      </c>
      <c r="BE39" s="206">
        <v>0</v>
      </c>
      <c r="BF39" s="206">
        <v>0</v>
      </c>
      <c r="BG39" s="206">
        <v>0</v>
      </c>
      <c r="BH39" s="206">
        <v>0</v>
      </c>
      <c r="BI39" s="206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'[3]31'!B42</f>
        <v>320</v>
      </c>
      <c r="C40" s="16">
        <f>'[3]31'!C42</f>
        <v>0</v>
      </c>
      <c r="D40" s="16">
        <f>'[3]31'!D42</f>
        <v>0</v>
      </c>
      <c r="E40" s="16">
        <f>'[3]31'!E42</f>
        <v>0</v>
      </c>
      <c r="F40" s="16">
        <f>'[3]31'!F42</f>
        <v>950</v>
      </c>
      <c r="G40" s="16">
        <f>'[3]31'!G42</f>
        <v>0</v>
      </c>
      <c r="H40" s="17">
        <f t="shared" si="27"/>
        <v>1270</v>
      </c>
      <c r="I40" s="15">
        <f>'[3]31'!J42</f>
        <v>270</v>
      </c>
      <c r="J40" s="16">
        <f>'[3]31'!K42</f>
        <v>0</v>
      </c>
      <c r="K40" s="16">
        <f>'[3]31'!L42</f>
        <v>0</v>
      </c>
      <c r="L40" s="16">
        <f>'[3]31'!M42</f>
        <v>0</v>
      </c>
      <c r="M40" s="16">
        <f>'[3]31'!N42</f>
        <v>0</v>
      </c>
      <c r="N40" s="16">
        <f>'[3]31'!O42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206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206</v>
      </c>
      <c r="AT40" s="8">
        <v>32</v>
      </c>
      <c r="AU40" s="8">
        <v>32</v>
      </c>
      <c r="AW40" s="206">
        <v>32</v>
      </c>
      <c r="AX40" s="206">
        <v>0</v>
      </c>
      <c r="AY40" s="206">
        <v>0</v>
      </c>
      <c r="AZ40" s="206">
        <v>0</v>
      </c>
      <c r="BA40" s="206">
        <v>0</v>
      </c>
      <c r="BB40" s="206">
        <v>0</v>
      </c>
      <c r="BC40" s="8">
        <f t="shared" si="19"/>
        <v>32</v>
      </c>
      <c r="BD40" s="206">
        <v>32</v>
      </c>
      <c r="BE40" s="206">
        <v>0</v>
      </c>
      <c r="BF40" s="206">
        <v>0</v>
      </c>
      <c r="BG40" s="206">
        <v>0</v>
      </c>
      <c r="BH40" s="206">
        <v>0</v>
      </c>
      <c r="BI40" s="206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'[3]31'!B43</f>
        <v>320</v>
      </c>
      <c r="C41" s="16">
        <f>'[3]31'!C43</f>
        <v>0</v>
      </c>
      <c r="D41" s="16">
        <f>'[3]31'!D43</f>
        <v>0</v>
      </c>
      <c r="E41" s="16">
        <f>'[3]31'!E43</f>
        <v>0</v>
      </c>
      <c r="F41" s="16">
        <f>'[3]31'!F43</f>
        <v>950</v>
      </c>
      <c r="G41" s="16">
        <f>'[3]31'!G43</f>
        <v>0</v>
      </c>
      <c r="H41" s="17">
        <f t="shared" si="27"/>
        <v>1270</v>
      </c>
      <c r="I41" s="15">
        <f>'[3]31'!J43</f>
        <v>270</v>
      </c>
      <c r="J41" s="16">
        <f>'[3]31'!K43</f>
        <v>0</v>
      </c>
      <c r="K41" s="16">
        <f>'[3]31'!L43</f>
        <v>0</v>
      </c>
      <c r="L41" s="16">
        <f>'[3]31'!M43</f>
        <v>0</v>
      </c>
      <c r="M41" s="16">
        <f>'[3]31'!N43</f>
        <v>0</v>
      </c>
      <c r="N41" s="16">
        <f>'[3]31'!O43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25.36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25.36</v>
      </c>
      <c r="AL41" s="8">
        <f t="shared" si="31"/>
        <v>212.64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212.64</v>
      </c>
      <c r="AT41" s="8">
        <v>32</v>
      </c>
      <c r="AU41" s="8">
        <v>25.36</v>
      </c>
      <c r="AW41" s="206">
        <v>32</v>
      </c>
      <c r="AX41" s="206">
        <v>0</v>
      </c>
      <c r="AY41" s="206">
        <v>0</v>
      </c>
      <c r="AZ41" s="206">
        <v>0</v>
      </c>
      <c r="BA41" s="206">
        <v>0</v>
      </c>
      <c r="BB41" s="206">
        <v>0</v>
      </c>
      <c r="BC41" s="8">
        <f t="shared" si="19"/>
        <v>32</v>
      </c>
      <c r="BD41" s="206">
        <v>25.36</v>
      </c>
      <c r="BE41" s="206">
        <v>0</v>
      </c>
      <c r="BF41" s="206">
        <v>0</v>
      </c>
      <c r="BG41" s="206">
        <v>0</v>
      </c>
      <c r="BH41" s="206">
        <v>0</v>
      </c>
      <c r="BI41" s="206">
        <v>0</v>
      </c>
      <c r="BJ41" s="8">
        <f t="shared" si="20"/>
        <v>25.36</v>
      </c>
      <c r="BL41" s="8">
        <f t="shared" si="21"/>
        <v>32</v>
      </c>
      <c r="BM41" s="8">
        <f t="shared" si="22"/>
        <v>25.36</v>
      </c>
      <c r="BN41" s="8">
        <f t="shared" si="23"/>
        <v>32</v>
      </c>
      <c r="BO41" s="8">
        <f t="shared" si="24"/>
        <v>25.36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'[3]31'!B44</f>
        <v>320</v>
      </c>
      <c r="C42" s="16">
        <f>'[3]31'!C44</f>
        <v>0</v>
      </c>
      <c r="D42" s="16">
        <f>'[3]31'!D44</f>
        <v>0</v>
      </c>
      <c r="E42" s="16">
        <f>'[3]31'!E44</f>
        <v>0</v>
      </c>
      <c r="F42" s="16">
        <f>'[3]31'!F44</f>
        <v>950</v>
      </c>
      <c r="G42" s="16">
        <f>'[3]31'!G44</f>
        <v>0</v>
      </c>
      <c r="H42" s="17">
        <f t="shared" si="27"/>
        <v>1270</v>
      </c>
      <c r="I42" s="15">
        <f>'[3]31'!J44</f>
        <v>270</v>
      </c>
      <c r="J42" s="16">
        <f>'[3]31'!K44</f>
        <v>0</v>
      </c>
      <c r="K42" s="16">
        <f>'[3]31'!L44</f>
        <v>0</v>
      </c>
      <c r="L42" s="16">
        <f>'[3]31'!M44</f>
        <v>0</v>
      </c>
      <c r="M42" s="16">
        <f>'[3]31'!N44</f>
        <v>0</v>
      </c>
      <c r="N42" s="16">
        <f>'[3]31'!O44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25.36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25.36</v>
      </c>
      <c r="AL42" s="8">
        <f t="shared" si="31"/>
        <v>212.64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212.64</v>
      </c>
      <c r="AT42" s="8">
        <v>32</v>
      </c>
      <c r="AU42" s="8">
        <v>25.36</v>
      </c>
      <c r="AW42" s="206">
        <v>32</v>
      </c>
      <c r="AX42" s="206">
        <v>0</v>
      </c>
      <c r="AY42" s="206">
        <v>0</v>
      </c>
      <c r="AZ42" s="206">
        <v>0</v>
      </c>
      <c r="BA42" s="206">
        <v>0</v>
      </c>
      <c r="BB42" s="206">
        <v>0</v>
      </c>
      <c r="BC42" s="8">
        <f t="shared" si="19"/>
        <v>32</v>
      </c>
      <c r="BD42" s="206">
        <v>25.36</v>
      </c>
      <c r="BE42" s="206">
        <v>0</v>
      </c>
      <c r="BF42" s="206">
        <v>0</v>
      </c>
      <c r="BG42" s="206">
        <v>0</v>
      </c>
      <c r="BH42" s="206">
        <v>0</v>
      </c>
      <c r="BI42" s="206">
        <v>0</v>
      </c>
      <c r="BJ42" s="8">
        <f t="shared" si="20"/>
        <v>25.36</v>
      </c>
      <c r="BL42" s="8">
        <f t="shared" si="21"/>
        <v>32</v>
      </c>
      <c r="BM42" s="8">
        <f t="shared" si="22"/>
        <v>25.36</v>
      </c>
      <c r="BN42" s="8">
        <f t="shared" si="23"/>
        <v>32</v>
      </c>
      <c r="BO42" s="8">
        <f t="shared" si="24"/>
        <v>25.36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'[3]31'!B45</f>
        <v>320</v>
      </c>
      <c r="C43" s="16">
        <f>'[3]31'!C45</f>
        <v>0</v>
      </c>
      <c r="D43" s="16">
        <f>'[3]31'!D45</f>
        <v>0</v>
      </c>
      <c r="E43" s="16">
        <f>'[3]31'!E45</f>
        <v>0</v>
      </c>
      <c r="F43" s="16">
        <f>'[3]31'!F45</f>
        <v>950</v>
      </c>
      <c r="G43" s="16">
        <f>'[3]31'!G45</f>
        <v>0</v>
      </c>
      <c r="H43" s="17">
        <f t="shared" si="27"/>
        <v>1270</v>
      </c>
      <c r="I43" s="15">
        <f>'[3]31'!J45</f>
        <v>270</v>
      </c>
      <c r="J43" s="16">
        <f>'[3]31'!K45</f>
        <v>0</v>
      </c>
      <c r="K43" s="16">
        <f>'[3]31'!L45</f>
        <v>0</v>
      </c>
      <c r="L43" s="16">
        <f>'[3]31'!M45</f>
        <v>0</v>
      </c>
      <c r="M43" s="16">
        <f>'[3]31'!N45</f>
        <v>0</v>
      </c>
      <c r="N43" s="16">
        <f>'[3]31'!O45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26.99</v>
      </c>
      <c r="AU43" s="8">
        <v>26.99</v>
      </c>
      <c r="AW43" s="206">
        <v>26.99</v>
      </c>
      <c r="AX43" s="206">
        <v>0</v>
      </c>
      <c r="AY43" s="206">
        <v>0</v>
      </c>
      <c r="AZ43" s="206">
        <v>0</v>
      </c>
      <c r="BA43" s="206">
        <v>0</v>
      </c>
      <c r="BB43" s="206">
        <v>0</v>
      </c>
      <c r="BC43" s="8">
        <f t="shared" si="19"/>
        <v>26.99</v>
      </c>
      <c r="BD43" s="206">
        <v>26.99</v>
      </c>
      <c r="BE43" s="206">
        <v>0</v>
      </c>
      <c r="BF43" s="206">
        <v>0</v>
      </c>
      <c r="BG43" s="206">
        <v>0</v>
      </c>
      <c r="BH43" s="206">
        <v>0</v>
      </c>
      <c r="BI43" s="206">
        <v>0</v>
      </c>
      <c r="BJ43" s="8">
        <f t="shared" si="20"/>
        <v>26.99</v>
      </c>
      <c r="BL43" s="8">
        <f t="shared" si="21"/>
        <v>26.99</v>
      </c>
      <c r="BM43" s="8">
        <f t="shared" si="22"/>
        <v>26.99</v>
      </c>
      <c r="BN43" s="8">
        <f t="shared" si="23"/>
        <v>26.99</v>
      </c>
      <c r="BO43" s="8">
        <f t="shared" si="24"/>
        <v>26.99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'[3]31'!B46</f>
        <v>320</v>
      </c>
      <c r="C44" s="16">
        <f>'[3]31'!C46</f>
        <v>0</v>
      </c>
      <c r="D44" s="16">
        <f>'[3]31'!D46</f>
        <v>0</v>
      </c>
      <c r="E44" s="16">
        <f>'[3]31'!E46</f>
        <v>0</v>
      </c>
      <c r="F44" s="16">
        <f>'[3]31'!F46</f>
        <v>950</v>
      </c>
      <c r="G44" s="16">
        <f>'[3]31'!G46</f>
        <v>0</v>
      </c>
      <c r="H44" s="17">
        <f t="shared" si="27"/>
        <v>1270</v>
      </c>
      <c r="I44" s="15">
        <f>'[3]31'!J46</f>
        <v>270</v>
      </c>
      <c r="J44" s="16">
        <f>'[3]31'!K46</f>
        <v>0</v>
      </c>
      <c r="K44" s="16">
        <f>'[3]31'!L46</f>
        <v>0</v>
      </c>
      <c r="L44" s="16">
        <f>'[3]31'!M46</f>
        <v>0</v>
      </c>
      <c r="M44" s="16">
        <f>'[3]31'!N46</f>
        <v>0</v>
      </c>
      <c r="N44" s="16">
        <f>'[3]31'!O46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26.99</v>
      </c>
      <c r="AU44" s="8">
        <v>26.99</v>
      </c>
      <c r="AW44" s="206">
        <v>26.99</v>
      </c>
      <c r="AX44" s="206">
        <v>0</v>
      </c>
      <c r="AY44" s="206">
        <v>0</v>
      </c>
      <c r="AZ44" s="206">
        <v>0</v>
      </c>
      <c r="BA44" s="206">
        <v>0</v>
      </c>
      <c r="BB44" s="206">
        <v>0</v>
      </c>
      <c r="BC44" s="8">
        <f t="shared" si="19"/>
        <v>26.99</v>
      </c>
      <c r="BD44" s="206">
        <v>26.99</v>
      </c>
      <c r="BE44" s="206">
        <v>0</v>
      </c>
      <c r="BF44" s="206">
        <v>0</v>
      </c>
      <c r="BG44" s="206">
        <v>0</v>
      </c>
      <c r="BH44" s="206">
        <v>0</v>
      </c>
      <c r="BI44" s="206">
        <v>0</v>
      </c>
      <c r="BJ44" s="8">
        <f t="shared" si="20"/>
        <v>26.99</v>
      </c>
      <c r="BL44" s="8">
        <f t="shared" si="21"/>
        <v>26.99</v>
      </c>
      <c r="BM44" s="8">
        <f t="shared" si="22"/>
        <v>26.99</v>
      </c>
      <c r="BN44" s="8">
        <f t="shared" si="23"/>
        <v>26.99</v>
      </c>
      <c r="BO44" s="8">
        <f t="shared" si="24"/>
        <v>26.99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'[3]31'!B47</f>
        <v>320</v>
      </c>
      <c r="C45" s="16">
        <f>'[3]31'!C47</f>
        <v>0</v>
      </c>
      <c r="D45" s="16">
        <f>'[3]31'!D47</f>
        <v>0</v>
      </c>
      <c r="E45" s="16">
        <f>'[3]31'!E47</f>
        <v>0</v>
      </c>
      <c r="F45" s="16">
        <f>'[3]31'!F47</f>
        <v>950</v>
      </c>
      <c r="G45" s="16">
        <f>'[3]31'!G47</f>
        <v>0</v>
      </c>
      <c r="H45" s="17">
        <f t="shared" si="27"/>
        <v>1270</v>
      </c>
      <c r="I45" s="15">
        <f>'[3]31'!J47</f>
        <v>270</v>
      </c>
      <c r="J45" s="16">
        <f>'[3]31'!K47</f>
        <v>0</v>
      </c>
      <c r="K45" s="16">
        <f>'[3]31'!L47</f>
        <v>0</v>
      </c>
      <c r="L45" s="16">
        <f>'[3]31'!M47</f>
        <v>0</v>
      </c>
      <c r="M45" s="16">
        <f>'[3]31'!N47</f>
        <v>0</v>
      </c>
      <c r="N45" s="16">
        <f>'[3]31'!O47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26.99</v>
      </c>
      <c r="AU45" s="8">
        <v>26.99</v>
      </c>
      <c r="AW45" s="206">
        <v>26.99</v>
      </c>
      <c r="AX45" s="206">
        <v>0</v>
      </c>
      <c r="AY45" s="206">
        <v>0</v>
      </c>
      <c r="AZ45" s="206">
        <v>0</v>
      </c>
      <c r="BA45" s="206">
        <v>0</v>
      </c>
      <c r="BB45" s="206">
        <v>0</v>
      </c>
      <c r="BC45" s="8">
        <f t="shared" si="19"/>
        <v>26.99</v>
      </c>
      <c r="BD45" s="206">
        <v>26.99</v>
      </c>
      <c r="BE45" s="206">
        <v>0</v>
      </c>
      <c r="BF45" s="206">
        <v>0</v>
      </c>
      <c r="BG45" s="206">
        <v>0</v>
      </c>
      <c r="BH45" s="206">
        <v>0</v>
      </c>
      <c r="BI45" s="206">
        <v>0</v>
      </c>
      <c r="BJ45" s="8">
        <f t="shared" si="20"/>
        <v>26.99</v>
      </c>
      <c r="BL45" s="8">
        <f t="shared" si="21"/>
        <v>26.99</v>
      </c>
      <c r="BM45" s="8">
        <f t="shared" si="22"/>
        <v>26.99</v>
      </c>
      <c r="BN45" s="8">
        <f t="shared" si="23"/>
        <v>26.99</v>
      </c>
      <c r="BO45" s="8">
        <f t="shared" si="24"/>
        <v>26.99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'[3]31'!B48</f>
        <v>320</v>
      </c>
      <c r="C46" s="16">
        <f>'[3]31'!C48</f>
        <v>0</v>
      </c>
      <c r="D46" s="16">
        <f>'[3]31'!D48</f>
        <v>0</v>
      </c>
      <c r="E46" s="16">
        <f>'[3]31'!E48</f>
        <v>0</v>
      </c>
      <c r="F46" s="16">
        <f>'[3]31'!F48</f>
        <v>950</v>
      </c>
      <c r="G46" s="16">
        <f>'[3]31'!G48</f>
        <v>0</v>
      </c>
      <c r="H46" s="17">
        <f t="shared" si="27"/>
        <v>1270</v>
      </c>
      <c r="I46" s="15">
        <f>'[3]31'!J48</f>
        <v>270</v>
      </c>
      <c r="J46" s="16">
        <f>'[3]31'!K48</f>
        <v>0</v>
      </c>
      <c r="K46" s="16">
        <f>'[3]31'!L48</f>
        <v>0</v>
      </c>
      <c r="L46" s="16">
        <f>'[3]31'!M48</f>
        <v>0</v>
      </c>
      <c r="M46" s="16">
        <f>'[3]31'!N48</f>
        <v>0</v>
      </c>
      <c r="N46" s="16">
        <f>'[3]31'!O48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26.99</v>
      </c>
      <c r="AU46" s="8">
        <v>26.99</v>
      </c>
      <c r="AW46" s="206">
        <v>26.99</v>
      </c>
      <c r="AX46" s="206">
        <v>0</v>
      </c>
      <c r="AY46" s="206">
        <v>0</v>
      </c>
      <c r="AZ46" s="206">
        <v>0</v>
      </c>
      <c r="BA46" s="206">
        <v>0</v>
      </c>
      <c r="BB46" s="206">
        <v>0</v>
      </c>
      <c r="BC46" s="8">
        <f t="shared" si="19"/>
        <v>26.99</v>
      </c>
      <c r="BD46" s="206">
        <v>26.99</v>
      </c>
      <c r="BE46" s="206">
        <v>0</v>
      </c>
      <c r="BF46" s="206">
        <v>0</v>
      </c>
      <c r="BG46" s="206">
        <v>0</v>
      </c>
      <c r="BH46" s="206">
        <v>0</v>
      </c>
      <c r="BI46" s="206">
        <v>0</v>
      </c>
      <c r="BJ46" s="8">
        <f t="shared" si="20"/>
        <v>26.99</v>
      </c>
      <c r="BL46" s="8">
        <f t="shared" si="21"/>
        <v>26.99</v>
      </c>
      <c r="BM46" s="8">
        <f t="shared" si="22"/>
        <v>26.99</v>
      </c>
      <c r="BN46" s="8">
        <f t="shared" si="23"/>
        <v>26.99</v>
      </c>
      <c r="BO46" s="8">
        <f t="shared" si="24"/>
        <v>26.99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'[3]31'!B49</f>
        <v>320</v>
      </c>
      <c r="C47" s="16">
        <f>'[3]31'!C49</f>
        <v>0</v>
      </c>
      <c r="D47" s="16">
        <f>'[3]31'!D49</f>
        <v>0</v>
      </c>
      <c r="E47" s="16">
        <f>'[3]31'!E49</f>
        <v>0</v>
      </c>
      <c r="F47" s="16">
        <f>'[3]31'!F49</f>
        <v>950</v>
      </c>
      <c r="G47" s="16">
        <f>'[3]31'!G49</f>
        <v>0</v>
      </c>
      <c r="H47" s="17">
        <f t="shared" si="27"/>
        <v>1270</v>
      </c>
      <c r="I47" s="15">
        <f>'[3]31'!J49</f>
        <v>270</v>
      </c>
      <c r="J47" s="16">
        <f>'[3]31'!K49</f>
        <v>0</v>
      </c>
      <c r="K47" s="16">
        <f>'[3]31'!L49</f>
        <v>0</v>
      </c>
      <c r="L47" s="16">
        <f>'[3]31'!M49</f>
        <v>0</v>
      </c>
      <c r="M47" s="16">
        <f>'[3]31'!N49</f>
        <v>0</v>
      </c>
      <c r="N47" s="16">
        <f>'[3]31'!O49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26.42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26.42</v>
      </c>
      <c r="AL47" s="8">
        <f t="shared" si="31"/>
        <v>211.57999999999998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211.57999999999998</v>
      </c>
      <c r="AT47" s="8">
        <v>32</v>
      </c>
      <c r="AU47" s="8">
        <v>26.42</v>
      </c>
      <c r="AW47" s="206">
        <v>32</v>
      </c>
      <c r="AX47" s="206">
        <v>0</v>
      </c>
      <c r="AY47" s="206">
        <v>0</v>
      </c>
      <c r="AZ47" s="206">
        <v>0</v>
      </c>
      <c r="BA47" s="206">
        <v>0</v>
      </c>
      <c r="BB47" s="206">
        <v>0</v>
      </c>
      <c r="BC47" s="8">
        <f t="shared" si="19"/>
        <v>32</v>
      </c>
      <c r="BD47" s="206">
        <v>26.42</v>
      </c>
      <c r="BE47" s="206">
        <v>0</v>
      </c>
      <c r="BF47" s="206">
        <v>0</v>
      </c>
      <c r="BG47" s="206">
        <v>0</v>
      </c>
      <c r="BH47" s="206">
        <v>0</v>
      </c>
      <c r="BI47" s="206">
        <v>0</v>
      </c>
      <c r="BJ47" s="8">
        <f t="shared" si="20"/>
        <v>26.42</v>
      </c>
      <c r="BL47" s="8">
        <f t="shared" si="21"/>
        <v>32</v>
      </c>
      <c r="BM47" s="8">
        <f t="shared" si="22"/>
        <v>26.42</v>
      </c>
      <c r="BN47" s="8">
        <f t="shared" si="23"/>
        <v>32</v>
      </c>
      <c r="BO47" s="8">
        <f t="shared" si="24"/>
        <v>26.42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'[3]31'!B50</f>
        <v>320</v>
      </c>
      <c r="C48" s="16">
        <f>'[3]31'!C50</f>
        <v>0</v>
      </c>
      <c r="D48" s="16">
        <f>'[3]31'!D50</f>
        <v>0</v>
      </c>
      <c r="E48" s="16">
        <f>'[3]31'!E50</f>
        <v>0</v>
      </c>
      <c r="F48" s="16">
        <f>'[3]31'!F50</f>
        <v>950</v>
      </c>
      <c r="G48" s="16">
        <f>'[3]31'!G50</f>
        <v>0</v>
      </c>
      <c r="H48" s="17">
        <f t="shared" si="27"/>
        <v>1270</v>
      </c>
      <c r="I48" s="15">
        <f>'[3]31'!J50</f>
        <v>270</v>
      </c>
      <c r="J48" s="16">
        <f>'[3]31'!K50</f>
        <v>0</v>
      </c>
      <c r="K48" s="16">
        <f>'[3]31'!L50</f>
        <v>0</v>
      </c>
      <c r="L48" s="16">
        <f>'[3]31'!M50</f>
        <v>0</v>
      </c>
      <c r="M48" s="16">
        <f>'[3]31'!N50</f>
        <v>0</v>
      </c>
      <c r="N48" s="16">
        <f>'[3]31'!O50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26.42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26.42</v>
      </c>
      <c r="AL48" s="8">
        <f t="shared" si="31"/>
        <v>211.57999999999998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211.57999999999998</v>
      </c>
      <c r="AT48" s="8">
        <v>32</v>
      </c>
      <c r="AU48" s="8">
        <v>26.42</v>
      </c>
      <c r="AW48" s="206">
        <v>32</v>
      </c>
      <c r="AX48" s="206">
        <v>0</v>
      </c>
      <c r="AY48" s="206">
        <v>0</v>
      </c>
      <c r="AZ48" s="206">
        <v>0</v>
      </c>
      <c r="BA48" s="206">
        <v>0</v>
      </c>
      <c r="BB48" s="206">
        <v>0</v>
      </c>
      <c r="BC48" s="8">
        <f t="shared" si="19"/>
        <v>32</v>
      </c>
      <c r="BD48" s="206">
        <v>26.42</v>
      </c>
      <c r="BE48" s="206">
        <v>0</v>
      </c>
      <c r="BF48" s="206">
        <v>0</v>
      </c>
      <c r="BG48" s="206">
        <v>0</v>
      </c>
      <c r="BH48" s="206">
        <v>0</v>
      </c>
      <c r="BI48" s="206">
        <v>0</v>
      </c>
      <c r="BJ48" s="8">
        <f t="shared" si="20"/>
        <v>26.42</v>
      </c>
      <c r="BL48" s="8">
        <f t="shared" si="21"/>
        <v>32</v>
      </c>
      <c r="BM48" s="8">
        <f t="shared" si="22"/>
        <v>26.42</v>
      </c>
      <c r="BN48" s="8">
        <f t="shared" si="23"/>
        <v>32</v>
      </c>
      <c r="BO48" s="8">
        <f t="shared" si="24"/>
        <v>26.42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'[3]31'!B51</f>
        <v>320</v>
      </c>
      <c r="C49" s="16">
        <f>'[3]31'!C51</f>
        <v>0</v>
      </c>
      <c r="D49" s="16">
        <f>'[3]31'!D51</f>
        <v>0</v>
      </c>
      <c r="E49" s="16">
        <f>'[3]31'!E51</f>
        <v>0</v>
      </c>
      <c r="F49" s="16">
        <f>'[3]31'!F51</f>
        <v>950</v>
      </c>
      <c r="G49" s="16">
        <f>'[3]31'!G51</f>
        <v>0</v>
      </c>
      <c r="H49" s="17">
        <f t="shared" si="27"/>
        <v>1270</v>
      </c>
      <c r="I49" s="15">
        <f>'[3]31'!J51</f>
        <v>270</v>
      </c>
      <c r="J49" s="16">
        <f>'[3]31'!K51</f>
        <v>0</v>
      </c>
      <c r="K49" s="16">
        <f>'[3]31'!L51</f>
        <v>0</v>
      </c>
      <c r="L49" s="16">
        <f>'[3]31'!M51</f>
        <v>0</v>
      </c>
      <c r="M49" s="16">
        <f>'[3]31'!N51</f>
        <v>0</v>
      </c>
      <c r="N49" s="16">
        <f>'[3]31'!O51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26.42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26.42</v>
      </c>
      <c r="AL49" s="8">
        <f t="shared" si="31"/>
        <v>211.57999999999998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211.57999999999998</v>
      </c>
      <c r="AT49" s="8">
        <v>32</v>
      </c>
      <c r="AU49" s="8">
        <v>26.42</v>
      </c>
      <c r="AW49" s="206">
        <v>32</v>
      </c>
      <c r="AX49" s="206">
        <v>0</v>
      </c>
      <c r="AY49" s="206">
        <v>0</v>
      </c>
      <c r="AZ49" s="206">
        <v>0</v>
      </c>
      <c r="BA49" s="206">
        <v>0</v>
      </c>
      <c r="BB49" s="206">
        <v>0</v>
      </c>
      <c r="BC49" s="8">
        <f t="shared" si="19"/>
        <v>32</v>
      </c>
      <c r="BD49" s="206">
        <v>26.42</v>
      </c>
      <c r="BE49" s="206">
        <v>0</v>
      </c>
      <c r="BF49" s="206">
        <v>0</v>
      </c>
      <c r="BG49" s="206">
        <v>0</v>
      </c>
      <c r="BH49" s="206">
        <v>0</v>
      </c>
      <c r="BI49" s="206">
        <v>0</v>
      </c>
      <c r="BJ49" s="8">
        <f t="shared" si="20"/>
        <v>26.42</v>
      </c>
      <c r="BL49" s="8">
        <f t="shared" si="21"/>
        <v>32</v>
      </c>
      <c r="BM49" s="8">
        <f t="shared" si="22"/>
        <v>26.42</v>
      </c>
      <c r="BN49" s="8">
        <f t="shared" si="23"/>
        <v>32</v>
      </c>
      <c r="BO49" s="8">
        <f t="shared" si="24"/>
        <v>26.42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'[3]31'!B52</f>
        <v>320</v>
      </c>
      <c r="C50" s="16">
        <f>'[3]31'!C52</f>
        <v>0</v>
      </c>
      <c r="D50" s="16">
        <f>'[3]31'!D52</f>
        <v>0</v>
      </c>
      <c r="E50" s="16">
        <f>'[3]31'!E52</f>
        <v>0</v>
      </c>
      <c r="F50" s="16">
        <f>'[3]31'!F52</f>
        <v>950</v>
      </c>
      <c r="G50" s="16">
        <f>'[3]31'!G52</f>
        <v>0</v>
      </c>
      <c r="H50" s="17">
        <f t="shared" si="27"/>
        <v>1270</v>
      </c>
      <c r="I50" s="15">
        <f>'[3]31'!J52</f>
        <v>270</v>
      </c>
      <c r="J50" s="16">
        <f>'[3]31'!K52</f>
        <v>0</v>
      </c>
      <c r="K50" s="16">
        <f>'[3]31'!L52</f>
        <v>0</v>
      </c>
      <c r="L50" s="16">
        <f>'[3]31'!M52</f>
        <v>0</v>
      </c>
      <c r="M50" s="16">
        <f>'[3]31'!N52</f>
        <v>0</v>
      </c>
      <c r="N50" s="16">
        <f>'[3]31'!O52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26.42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26.42</v>
      </c>
      <c r="AL50" s="8">
        <f t="shared" si="31"/>
        <v>211.57999999999998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211.57999999999998</v>
      </c>
      <c r="AT50" s="8">
        <v>32</v>
      </c>
      <c r="AU50" s="8">
        <v>26.42</v>
      </c>
      <c r="AW50" s="206">
        <v>32</v>
      </c>
      <c r="AX50" s="206">
        <v>0</v>
      </c>
      <c r="AY50" s="206">
        <v>0</v>
      </c>
      <c r="AZ50" s="206">
        <v>0</v>
      </c>
      <c r="BA50" s="206">
        <v>0</v>
      </c>
      <c r="BB50" s="206">
        <v>0</v>
      </c>
      <c r="BC50" s="8">
        <f t="shared" si="19"/>
        <v>32</v>
      </c>
      <c r="BD50" s="206">
        <v>26.42</v>
      </c>
      <c r="BE50" s="206">
        <v>0</v>
      </c>
      <c r="BF50" s="206">
        <v>0</v>
      </c>
      <c r="BG50" s="206">
        <v>0</v>
      </c>
      <c r="BH50" s="206">
        <v>0</v>
      </c>
      <c r="BI50" s="206">
        <v>0</v>
      </c>
      <c r="BJ50" s="8">
        <f t="shared" si="20"/>
        <v>26.42</v>
      </c>
      <c r="BL50" s="8">
        <f t="shared" si="21"/>
        <v>32</v>
      </c>
      <c r="BM50" s="8">
        <f t="shared" si="22"/>
        <v>26.42</v>
      </c>
      <c r="BN50" s="8">
        <f t="shared" si="23"/>
        <v>32</v>
      </c>
      <c r="BO50" s="8">
        <f t="shared" si="24"/>
        <v>26.42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'[3]31'!B53</f>
        <v>320</v>
      </c>
      <c r="C51" s="16">
        <f>'[3]31'!C53</f>
        <v>0</v>
      </c>
      <c r="D51" s="16">
        <f>'[3]31'!D53</f>
        <v>0</v>
      </c>
      <c r="E51" s="16">
        <f>'[3]31'!E53</f>
        <v>0</v>
      </c>
      <c r="F51" s="16">
        <f>'[3]31'!F53</f>
        <v>930</v>
      </c>
      <c r="G51" s="16">
        <f>'[3]31'!G53</f>
        <v>0</v>
      </c>
      <c r="H51" s="17">
        <f t="shared" si="27"/>
        <v>1250</v>
      </c>
      <c r="I51" s="15">
        <f>'[3]31'!J53</f>
        <v>270</v>
      </c>
      <c r="J51" s="16">
        <f>'[3]31'!K53</f>
        <v>0</v>
      </c>
      <c r="K51" s="16">
        <f>'[3]31'!L53</f>
        <v>0</v>
      </c>
      <c r="L51" s="16">
        <f>'[3]31'!M53</f>
        <v>0</v>
      </c>
      <c r="M51" s="16">
        <f>'[3]31'!N53</f>
        <v>0</v>
      </c>
      <c r="N51" s="16">
        <f>'[3]31'!O53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26.42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26.42</v>
      </c>
      <c r="AL51" s="8">
        <f t="shared" si="31"/>
        <v>211.57999999999998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211.57999999999998</v>
      </c>
      <c r="AT51" s="8">
        <v>32</v>
      </c>
      <c r="AU51" s="8">
        <v>26.42</v>
      </c>
      <c r="AW51" s="206">
        <v>32</v>
      </c>
      <c r="AX51" s="206">
        <v>0</v>
      </c>
      <c r="AY51" s="206">
        <v>0</v>
      </c>
      <c r="AZ51" s="206">
        <v>0</v>
      </c>
      <c r="BA51" s="206">
        <v>0</v>
      </c>
      <c r="BB51" s="206">
        <v>0</v>
      </c>
      <c r="BC51" s="8">
        <f t="shared" si="19"/>
        <v>32</v>
      </c>
      <c r="BD51" s="206">
        <v>26.42</v>
      </c>
      <c r="BE51" s="206">
        <v>0</v>
      </c>
      <c r="BF51" s="206">
        <v>0</v>
      </c>
      <c r="BG51" s="206">
        <v>0</v>
      </c>
      <c r="BH51" s="206">
        <v>0</v>
      </c>
      <c r="BI51" s="206">
        <v>0</v>
      </c>
      <c r="BJ51" s="8">
        <f t="shared" si="20"/>
        <v>26.42</v>
      </c>
      <c r="BL51" s="8">
        <f t="shared" si="21"/>
        <v>32</v>
      </c>
      <c r="BM51" s="8">
        <f t="shared" si="22"/>
        <v>26.42</v>
      </c>
      <c r="BN51" s="8">
        <f t="shared" si="23"/>
        <v>32</v>
      </c>
      <c r="BO51" s="8">
        <f t="shared" si="24"/>
        <v>26.42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'[3]31'!B54</f>
        <v>320</v>
      </c>
      <c r="C52" s="16">
        <f>'[3]31'!C54</f>
        <v>0</v>
      </c>
      <c r="D52" s="16">
        <f>'[3]31'!D54</f>
        <v>0</v>
      </c>
      <c r="E52" s="16">
        <f>'[3]31'!E54</f>
        <v>0</v>
      </c>
      <c r="F52" s="16">
        <f>'[3]31'!F54</f>
        <v>930</v>
      </c>
      <c r="G52" s="16">
        <f>'[3]31'!G54</f>
        <v>0</v>
      </c>
      <c r="H52" s="17">
        <f t="shared" si="27"/>
        <v>1250</v>
      </c>
      <c r="I52" s="15">
        <f>'[3]31'!J54</f>
        <v>270</v>
      </c>
      <c r="J52" s="16">
        <f>'[3]31'!K54</f>
        <v>0</v>
      </c>
      <c r="K52" s="16">
        <f>'[3]31'!L54</f>
        <v>0</v>
      </c>
      <c r="L52" s="16">
        <f>'[3]31'!M54</f>
        <v>0</v>
      </c>
      <c r="M52" s="16">
        <f>'[3]31'!N54</f>
        <v>0</v>
      </c>
      <c r="N52" s="16">
        <f>'[3]31'!O54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26.42</v>
      </c>
      <c r="AL52" s="8">
        <f t="shared" si="31"/>
        <v>211.57999999999998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211.57999999999998</v>
      </c>
      <c r="AT52" s="8">
        <v>32</v>
      </c>
      <c r="AU52" s="8">
        <v>26.42</v>
      </c>
      <c r="AW52" s="206">
        <v>32</v>
      </c>
      <c r="AX52" s="206">
        <v>0</v>
      </c>
      <c r="AY52" s="206">
        <v>0</v>
      </c>
      <c r="AZ52" s="206">
        <v>0</v>
      </c>
      <c r="BA52" s="206">
        <v>0</v>
      </c>
      <c r="BB52" s="206">
        <v>0</v>
      </c>
      <c r="BC52" s="8">
        <f t="shared" si="19"/>
        <v>32</v>
      </c>
      <c r="BD52" s="206">
        <v>26.42</v>
      </c>
      <c r="BE52" s="206">
        <v>0</v>
      </c>
      <c r="BF52" s="206">
        <v>0</v>
      </c>
      <c r="BG52" s="206">
        <v>0</v>
      </c>
      <c r="BH52" s="206">
        <v>0</v>
      </c>
      <c r="BI52" s="206">
        <v>0</v>
      </c>
      <c r="BJ52" s="8">
        <f t="shared" si="20"/>
        <v>26.42</v>
      </c>
      <c r="BL52" s="8">
        <f t="shared" si="21"/>
        <v>32</v>
      </c>
      <c r="BM52" s="8">
        <f t="shared" si="22"/>
        <v>26.42</v>
      </c>
      <c r="BN52" s="8">
        <f t="shared" si="23"/>
        <v>32</v>
      </c>
      <c r="BO52" s="8">
        <f t="shared" si="24"/>
        <v>26.42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'[3]31'!B55</f>
        <v>320</v>
      </c>
      <c r="C53" s="16">
        <f>'[3]31'!C55</f>
        <v>0</v>
      </c>
      <c r="D53" s="16">
        <f>'[3]31'!D55</f>
        <v>0</v>
      </c>
      <c r="E53" s="16">
        <f>'[3]31'!E55</f>
        <v>0</v>
      </c>
      <c r="F53" s="16">
        <f>'[3]31'!F55</f>
        <v>930</v>
      </c>
      <c r="G53" s="16">
        <f>'[3]31'!G55</f>
        <v>0</v>
      </c>
      <c r="H53" s="17">
        <f t="shared" si="27"/>
        <v>1250</v>
      </c>
      <c r="I53" s="15">
        <f>'[3]31'!J55</f>
        <v>270</v>
      </c>
      <c r="J53" s="16">
        <f>'[3]31'!K55</f>
        <v>0</v>
      </c>
      <c r="K53" s="16">
        <f>'[3]31'!L55</f>
        <v>0</v>
      </c>
      <c r="L53" s="16">
        <f>'[3]31'!M55</f>
        <v>0</v>
      </c>
      <c r="M53" s="16">
        <f>'[3]31'!N55</f>
        <v>0</v>
      </c>
      <c r="N53" s="16">
        <f>'[3]31'!O55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32</v>
      </c>
      <c r="AU53" s="8">
        <v>26.42</v>
      </c>
      <c r="AW53" s="206">
        <v>26.99</v>
      </c>
      <c r="AX53" s="206">
        <v>0</v>
      </c>
      <c r="AY53" s="206">
        <v>0</v>
      </c>
      <c r="AZ53" s="206">
        <v>0</v>
      </c>
      <c r="BA53" s="206">
        <v>0</v>
      </c>
      <c r="BB53" s="206">
        <v>0</v>
      </c>
      <c r="BC53" s="8">
        <f t="shared" si="19"/>
        <v>26.99</v>
      </c>
      <c r="BD53" s="206">
        <v>26.99</v>
      </c>
      <c r="BE53" s="206">
        <v>0</v>
      </c>
      <c r="BF53" s="206">
        <v>0</v>
      </c>
      <c r="BG53" s="206">
        <v>0</v>
      </c>
      <c r="BH53" s="206">
        <v>0</v>
      </c>
      <c r="BI53" s="206">
        <v>0</v>
      </c>
      <c r="BJ53" s="8">
        <f t="shared" si="20"/>
        <v>26.99</v>
      </c>
      <c r="BL53" s="8">
        <f t="shared" si="21"/>
        <v>32</v>
      </c>
      <c r="BM53" s="8">
        <f t="shared" si="22"/>
        <v>26.42</v>
      </c>
      <c r="BN53" s="8">
        <f t="shared" si="23"/>
        <v>26.99</v>
      </c>
      <c r="BO53" s="8">
        <f t="shared" si="24"/>
        <v>26.99</v>
      </c>
      <c r="BP53" s="182">
        <f t="shared" si="25"/>
        <v>5.0100000000000016</v>
      </c>
      <c r="BQ53" s="182">
        <f t="shared" si="26"/>
        <v>-0.56999999999999673</v>
      </c>
    </row>
    <row r="54" spans="1:69">
      <c r="A54" s="8" t="s">
        <v>96</v>
      </c>
      <c r="B54" s="15">
        <f>'[3]31'!B56</f>
        <v>320</v>
      </c>
      <c r="C54" s="16">
        <f>'[3]31'!C56</f>
        <v>0</v>
      </c>
      <c r="D54" s="16">
        <f>'[3]31'!D56</f>
        <v>0</v>
      </c>
      <c r="E54" s="16">
        <f>'[3]31'!E56</f>
        <v>0</v>
      </c>
      <c r="F54" s="16">
        <f>'[3]31'!F56</f>
        <v>930</v>
      </c>
      <c r="G54" s="16">
        <f>'[3]31'!G56</f>
        <v>0</v>
      </c>
      <c r="H54" s="17">
        <f t="shared" si="27"/>
        <v>1250</v>
      </c>
      <c r="I54" s="15">
        <f>'[3]31'!J56</f>
        <v>270</v>
      </c>
      <c r="J54" s="16">
        <f>'[3]31'!K56</f>
        <v>0</v>
      </c>
      <c r="K54" s="16">
        <f>'[3]31'!L56</f>
        <v>0</v>
      </c>
      <c r="L54" s="16">
        <f>'[3]31'!M56</f>
        <v>0</v>
      </c>
      <c r="M54" s="16">
        <f>'[3]31'!N56</f>
        <v>0</v>
      </c>
      <c r="N54" s="16">
        <f>'[3]31'!O56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32</v>
      </c>
      <c r="AU54" s="8">
        <v>26.42</v>
      </c>
      <c r="AW54" s="206">
        <v>26.99</v>
      </c>
      <c r="AX54" s="206">
        <v>0</v>
      </c>
      <c r="AY54" s="206">
        <v>0</v>
      </c>
      <c r="AZ54" s="206">
        <v>0</v>
      </c>
      <c r="BA54" s="206">
        <v>0</v>
      </c>
      <c r="BB54" s="206">
        <v>0</v>
      </c>
      <c r="BC54" s="8">
        <f t="shared" si="19"/>
        <v>26.99</v>
      </c>
      <c r="BD54" s="206">
        <v>26.99</v>
      </c>
      <c r="BE54" s="206">
        <v>0</v>
      </c>
      <c r="BF54" s="206">
        <v>0</v>
      </c>
      <c r="BG54" s="206">
        <v>0</v>
      </c>
      <c r="BH54" s="206">
        <v>0</v>
      </c>
      <c r="BI54" s="206">
        <v>0</v>
      </c>
      <c r="BJ54" s="8">
        <f t="shared" si="20"/>
        <v>26.99</v>
      </c>
      <c r="BL54" s="8">
        <f t="shared" si="21"/>
        <v>32</v>
      </c>
      <c r="BM54" s="8">
        <f t="shared" si="22"/>
        <v>26.42</v>
      </c>
      <c r="BN54" s="8">
        <f t="shared" si="23"/>
        <v>26.99</v>
      </c>
      <c r="BO54" s="8">
        <f t="shared" si="24"/>
        <v>26.99</v>
      </c>
      <c r="BP54" s="182">
        <f t="shared" si="25"/>
        <v>5.0100000000000016</v>
      </c>
      <c r="BQ54" s="182">
        <f t="shared" si="26"/>
        <v>-0.56999999999999673</v>
      </c>
    </row>
    <row r="55" spans="1:69">
      <c r="A55" s="8" t="s">
        <v>97</v>
      </c>
      <c r="B55" s="15">
        <f>'[3]31'!B57</f>
        <v>320</v>
      </c>
      <c r="C55" s="16">
        <f>'[3]31'!C57</f>
        <v>0</v>
      </c>
      <c r="D55" s="16">
        <f>'[3]31'!D57</f>
        <v>0</v>
      </c>
      <c r="E55" s="16">
        <f>'[3]31'!E57</f>
        <v>0</v>
      </c>
      <c r="F55" s="16">
        <f>'[3]31'!F57</f>
        <v>930</v>
      </c>
      <c r="G55" s="16">
        <f>'[3]31'!G57</f>
        <v>0</v>
      </c>
      <c r="H55" s="17">
        <f t="shared" si="27"/>
        <v>1250</v>
      </c>
      <c r="I55" s="15">
        <f>'[3]31'!J57</f>
        <v>270</v>
      </c>
      <c r="J55" s="16">
        <f>'[3]31'!K57</f>
        <v>0</v>
      </c>
      <c r="K55" s="16">
        <f>'[3]31'!L57</f>
        <v>0</v>
      </c>
      <c r="L55" s="16">
        <f>'[3]31'!M57</f>
        <v>0</v>
      </c>
      <c r="M55" s="16">
        <f>'[3]31'!N57</f>
        <v>0</v>
      </c>
      <c r="N55" s="16">
        <f>'[3]31'!O57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26.42</v>
      </c>
      <c r="AU55" s="8">
        <v>26.42</v>
      </c>
      <c r="AW55" s="206">
        <v>26.99</v>
      </c>
      <c r="AX55" s="206">
        <v>0</v>
      </c>
      <c r="AY55" s="206">
        <v>0</v>
      </c>
      <c r="AZ55" s="206">
        <v>0</v>
      </c>
      <c r="BA55" s="206">
        <v>0</v>
      </c>
      <c r="BB55" s="206">
        <v>0</v>
      </c>
      <c r="BC55" s="8">
        <f t="shared" si="19"/>
        <v>26.99</v>
      </c>
      <c r="BD55" s="206">
        <v>26.99</v>
      </c>
      <c r="BE55" s="206">
        <v>0</v>
      </c>
      <c r="BF55" s="206">
        <v>0</v>
      </c>
      <c r="BG55" s="206">
        <v>0</v>
      </c>
      <c r="BH55" s="206">
        <v>0</v>
      </c>
      <c r="BI55" s="206">
        <v>0</v>
      </c>
      <c r="BJ55" s="8">
        <f t="shared" si="20"/>
        <v>26.99</v>
      </c>
      <c r="BL55" s="8">
        <f t="shared" si="21"/>
        <v>26.42</v>
      </c>
      <c r="BM55" s="8">
        <f t="shared" si="22"/>
        <v>26.42</v>
      </c>
      <c r="BN55" s="8">
        <f t="shared" si="23"/>
        <v>26.99</v>
      </c>
      <c r="BO55" s="8">
        <f t="shared" si="24"/>
        <v>26.99</v>
      </c>
      <c r="BP55" s="182">
        <f t="shared" si="25"/>
        <v>-0.56999999999999673</v>
      </c>
      <c r="BQ55" s="182">
        <f t="shared" si="26"/>
        <v>-0.56999999999999673</v>
      </c>
    </row>
    <row r="56" spans="1:69">
      <c r="A56" s="8" t="s">
        <v>98</v>
      </c>
      <c r="B56" s="15">
        <f>'[3]31'!B58</f>
        <v>320</v>
      </c>
      <c r="C56" s="16">
        <f>'[3]31'!C58</f>
        <v>0</v>
      </c>
      <c r="D56" s="16">
        <f>'[3]31'!D58</f>
        <v>0</v>
      </c>
      <c r="E56" s="16">
        <f>'[3]31'!E58</f>
        <v>0</v>
      </c>
      <c r="F56" s="16">
        <f>'[3]31'!F58</f>
        <v>930</v>
      </c>
      <c r="G56" s="16">
        <f>'[3]31'!G58</f>
        <v>0</v>
      </c>
      <c r="H56" s="17">
        <f t="shared" si="27"/>
        <v>1250</v>
      </c>
      <c r="I56" s="15">
        <f>'[3]31'!J58</f>
        <v>270</v>
      </c>
      <c r="J56" s="16">
        <f>'[3]31'!K58</f>
        <v>0</v>
      </c>
      <c r="K56" s="16">
        <f>'[3]31'!L58</f>
        <v>0</v>
      </c>
      <c r="L56" s="16">
        <f>'[3]31'!M58</f>
        <v>0</v>
      </c>
      <c r="M56" s="16">
        <f>'[3]31'!N58</f>
        <v>0</v>
      </c>
      <c r="N56" s="16">
        <f>'[3]31'!O58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26.42</v>
      </c>
      <c r="AU56" s="8">
        <v>26.42</v>
      </c>
      <c r="AW56" s="206">
        <v>26.99</v>
      </c>
      <c r="AX56" s="206">
        <v>0</v>
      </c>
      <c r="AY56" s="206">
        <v>0</v>
      </c>
      <c r="AZ56" s="206">
        <v>0</v>
      </c>
      <c r="BA56" s="206">
        <v>0</v>
      </c>
      <c r="BB56" s="206">
        <v>0</v>
      </c>
      <c r="BC56" s="8">
        <f t="shared" si="19"/>
        <v>26.99</v>
      </c>
      <c r="BD56" s="206">
        <v>26.99</v>
      </c>
      <c r="BE56" s="206">
        <v>0</v>
      </c>
      <c r="BF56" s="206">
        <v>0</v>
      </c>
      <c r="BG56" s="206">
        <v>0</v>
      </c>
      <c r="BH56" s="206">
        <v>0</v>
      </c>
      <c r="BI56" s="206">
        <v>0</v>
      </c>
      <c r="BJ56" s="8">
        <f t="shared" si="20"/>
        <v>26.99</v>
      </c>
      <c r="BL56" s="8">
        <f t="shared" si="21"/>
        <v>26.42</v>
      </c>
      <c r="BM56" s="8">
        <f t="shared" si="22"/>
        <v>26.42</v>
      </c>
      <c r="BN56" s="8">
        <f t="shared" si="23"/>
        <v>26.99</v>
      </c>
      <c r="BO56" s="8">
        <f t="shared" si="24"/>
        <v>26.99</v>
      </c>
      <c r="BP56" s="182">
        <f t="shared" si="25"/>
        <v>-0.56999999999999673</v>
      </c>
      <c r="BQ56" s="182">
        <f t="shared" si="26"/>
        <v>-0.56999999999999673</v>
      </c>
    </row>
    <row r="57" spans="1:69">
      <c r="A57" s="8" t="s">
        <v>99</v>
      </c>
      <c r="B57" s="15">
        <f>'[3]31'!B59</f>
        <v>320</v>
      </c>
      <c r="C57" s="16">
        <f>'[3]31'!C59</f>
        <v>0</v>
      </c>
      <c r="D57" s="16">
        <f>'[3]31'!D59</f>
        <v>0</v>
      </c>
      <c r="E57" s="16">
        <f>'[3]31'!E59</f>
        <v>0</v>
      </c>
      <c r="F57" s="16">
        <f>'[3]31'!F59</f>
        <v>930</v>
      </c>
      <c r="G57" s="16">
        <f>'[3]31'!G59</f>
        <v>0</v>
      </c>
      <c r="H57" s="17">
        <f t="shared" si="27"/>
        <v>1250</v>
      </c>
      <c r="I57" s="15">
        <f>'[3]31'!J59</f>
        <v>270</v>
      </c>
      <c r="J57" s="16">
        <f>'[3]31'!K59</f>
        <v>0</v>
      </c>
      <c r="K57" s="16">
        <f>'[3]31'!L59</f>
        <v>0</v>
      </c>
      <c r="L57" s="16">
        <f>'[3]31'!M59</f>
        <v>0</v>
      </c>
      <c r="M57" s="16">
        <f>'[3]31'!N59</f>
        <v>0</v>
      </c>
      <c r="N57" s="16">
        <f>'[3]31'!O59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26.42</v>
      </c>
      <c r="AU57" s="8">
        <v>26.42</v>
      </c>
      <c r="AW57" s="206">
        <v>26.99</v>
      </c>
      <c r="AX57" s="206">
        <v>0</v>
      </c>
      <c r="AY57" s="206">
        <v>0</v>
      </c>
      <c r="AZ57" s="206">
        <v>0</v>
      </c>
      <c r="BA57" s="206">
        <v>0</v>
      </c>
      <c r="BB57" s="206">
        <v>0</v>
      </c>
      <c r="BC57" s="8">
        <f t="shared" si="19"/>
        <v>26.99</v>
      </c>
      <c r="BD57" s="206">
        <v>26.99</v>
      </c>
      <c r="BE57" s="206">
        <v>0</v>
      </c>
      <c r="BF57" s="206">
        <v>0</v>
      </c>
      <c r="BG57" s="206">
        <v>0</v>
      </c>
      <c r="BH57" s="206">
        <v>0</v>
      </c>
      <c r="BI57" s="206">
        <v>0</v>
      </c>
      <c r="BJ57" s="8">
        <f t="shared" si="20"/>
        <v>26.99</v>
      </c>
      <c r="BL57" s="8">
        <f t="shared" si="21"/>
        <v>26.42</v>
      </c>
      <c r="BM57" s="8">
        <f t="shared" si="22"/>
        <v>26.42</v>
      </c>
      <c r="BN57" s="8">
        <f t="shared" si="23"/>
        <v>26.99</v>
      </c>
      <c r="BO57" s="8">
        <f t="shared" si="24"/>
        <v>26.99</v>
      </c>
      <c r="BP57" s="182">
        <f t="shared" si="25"/>
        <v>-0.56999999999999673</v>
      </c>
      <c r="BQ57" s="182">
        <f t="shared" si="26"/>
        <v>-0.56999999999999673</v>
      </c>
    </row>
    <row r="58" spans="1:69">
      <c r="A58" s="8" t="s">
        <v>100</v>
      </c>
      <c r="B58" s="15">
        <f>'[3]31'!B60</f>
        <v>320</v>
      </c>
      <c r="C58" s="16">
        <f>'[3]31'!C60</f>
        <v>0</v>
      </c>
      <c r="D58" s="16">
        <f>'[3]31'!D60</f>
        <v>0</v>
      </c>
      <c r="E58" s="16">
        <f>'[3]31'!E60</f>
        <v>0</v>
      </c>
      <c r="F58" s="16">
        <f>'[3]31'!F60</f>
        <v>930</v>
      </c>
      <c r="G58" s="16">
        <f>'[3]31'!G60</f>
        <v>0</v>
      </c>
      <c r="H58" s="17">
        <f t="shared" si="27"/>
        <v>1250</v>
      </c>
      <c r="I58" s="15">
        <f>'[3]31'!J60</f>
        <v>270</v>
      </c>
      <c r="J58" s="16">
        <f>'[3]31'!K60</f>
        <v>0</v>
      </c>
      <c r="K58" s="16">
        <f>'[3]31'!L60</f>
        <v>0</v>
      </c>
      <c r="L58" s="16">
        <f>'[3]31'!M60</f>
        <v>0</v>
      </c>
      <c r="M58" s="16">
        <f>'[3]31'!N60</f>
        <v>0</v>
      </c>
      <c r="N58" s="16">
        <f>'[3]31'!O60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26.42</v>
      </c>
      <c r="AU58" s="8">
        <v>26.42</v>
      </c>
      <c r="AW58" s="206">
        <v>26.99</v>
      </c>
      <c r="AX58" s="206">
        <v>0</v>
      </c>
      <c r="AY58" s="206">
        <v>0</v>
      </c>
      <c r="AZ58" s="206">
        <v>0</v>
      </c>
      <c r="BA58" s="206">
        <v>0</v>
      </c>
      <c r="BB58" s="206">
        <v>0</v>
      </c>
      <c r="BC58" s="8">
        <f t="shared" si="19"/>
        <v>26.99</v>
      </c>
      <c r="BD58" s="206">
        <v>26.99</v>
      </c>
      <c r="BE58" s="206">
        <v>0</v>
      </c>
      <c r="BF58" s="206">
        <v>0</v>
      </c>
      <c r="BG58" s="206">
        <v>0</v>
      </c>
      <c r="BH58" s="206">
        <v>0</v>
      </c>
      <c r="BI58" s="206">
        <v>0</v>
      </c>
      <c r="BJ58" s="8">
        <f t="shared" si="20"/>
        <v>26.99</v>
      </c>
      <c r="BL58" s="8">
        <f t="shared" si="21"/>
        <v>26.42</v>
      </c>
      <c r="BM58" s="8">
        <f t="shared" si="22"/>
        <v>26.42</v>
      </c>
      <c r="BN58" s="8">
        <f t="shared" si="23"/>
        <v>26.99</v>
      </c>
      <c r="BO58" s="8">
        <f t="shared" si="24"/>
        <v>26.99</v>
      </c>
      <c r="BP58" s="182">
        <f t="shared" si="25"/>
        <v>-0.56999999999999673</v>
      </c>
      <c r="BQ58" s="182">
        <f t="shared" si="26"/>
        <v>-0.56999999999999673</v>
      </c>
    </row>
    <row r="59" spans="1:69">
      <c r="A59" s="8" t="s">
        <v>101</v>
      </c>
      <c r="B59" s="15">
        <f>'[3]31'!B61</f>
        <v>320</v>
      </c>
      <c r="C59" s="16">
        <f>'[3]31'!C61</f>
        <v>0</v>
      </c>
      <c r="D59" s="16">
        <f>'[3]31'!D61</f>
        <v>0</v>
      </c>
      <c r="E59" s="16">
        <f>'[3]31'!E61</f>
        <v>0</v>
      </c>
      <c r="F59" s="16">
        <f>'[3]31'!F61</f>
        <v>930</v>
      </c>
      <c r="G59" s="16">
        <f>'[3]31'!G61</f>
        <v>0</v>
      </c>
      <c r="H59" s="17">
        <f t="shared" si="27"/>
        <v>1250</v>
      </c>
      <c r="I59" s="15">
        <f>'[3]31'!J61</f>
        <v>270</v>
      </c>
      <c r="J59" s="16">
        <f>'[3]31'!K61</f>
        <v>0</v>
      </c>
      <c r="K59" s="16">
        <f>'[3]31'!L61</f>
        <v>0</v>
      </c>
      <c r="L59" s="16">
        <f>'[3]31'!M61</f>
        <v>0</v>
      </c>
      <c r="M59" s="16">
        <f>'[3]31'!N61</f>
        <v>0</v>
      </c>
      <c r="N59" s="16">
        <f>'[3]31'!O61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26.42</v>
      </c>
      <c r="AU59" s="8">
        <v>26.42</v>
      </c>
      <c r="AW59" s="206">
        <v>26.99</v>
      </c>
      <c r="AX59" s="206">
        <v>0</v>
      </c>
      <c r="AY59" s="206">
        <v>0</v>
      </c>
      <c r="AZ59" s="206">
        <v>0</v>
      </c>
      <c r="BA59" s="206">
        <v>0</v>
      </c>
      <c r="BB59" s="206">
        <v>0</v>
      </c>
      <c r="BC59" s="8">
        <f t="shared" si="19"/>
        <v>26.99</v>
      </c>
      <c r="BD59" s="206">
        <v>26.99</v>
      </c>
      <c r="BE59" s="206">
        <v>0</v>
      </c>
      <c r="BF59" s="206">
        <v>0</v>
      </c>
      <c r="BG59" s="206">
        <v>0</v>
      </c>
      <c r="BH59" s="206">
        <v>0</v>
      </c>
      <c r="BI59" s="206">
        <v>0</v>
      </c>
      <c r="BJ59" s="8">
        <f t="shared" si="20"/>
        <v>26.99</v>
      </c>
      <c r="BL59" s="8">
        <f t="shared" si="21"/>
        <v>26.42</v>
      </c>
      <c r="BM59" s="8">
        <f t="shared" si="22"/>
        <v>26.42</v>
      </c>
      <c r="BN59" s="8">
        <f t="shared" si="23"/>
        <v>26.99</v>
      </c>
      <c r="BO59" s="8">
        <f t="shared" si="24"/>
        <v>26.99</v>
      </c>
      <c r="BP59" s="182">
        <f t="shared" si="25"/>
        <v>-0.56999999999999673</v>
      </c>
      <c r="BQ59" s="182">
        <f t="shared" si="26"/>
        <v>-0.56999999999999673</v>
      </c>
    </row>
    <row r="60" spans="1:69">
      <c r="A60" s="8" t="s">
        <v>102</v>
      </c>
      <c r="B60" s="15">
        <f>'[3]31'!B62</f>
        <v>320</v>
      </c>
      <c r="C60" s="16">
        <f>'[3]31'!C62</f>
        <v>0</v>
      </c>
      <c r="D60" s="16">
        <f>'[3]31'!D62</f>
        <v>0</v>
      </c>
      <c r="E60" s="16">
        <f>'[3]31'!E62</f>
        <v>0</v>
      </c>
      <c r="F60" s="16">
        <f>'[3]31'!F62</f>
        <v>930</v>
      </c>
      <c r="G60" s="16">
        <f>'[3]31'!G62</f>
        <v>0</v>
      </c>
      <c r="H60" s="17">
        <f t="shared" si="27"/>
        <v>1250</v>
      </c>
      <c r="I60" s="15">
        <f>'[3]31'!J62</f>
        <v>270</v>
      </c>
      <c r="J60" s="16">
        <f>'[3]31'!K62</f>
        <v>0</v>
      </c>
      <c r="K60" s="16">
        <f>'[3]31'!L62</f>
        <v>0</v>
      </c>
      <c r="L60" s="16">
        <f>'[3]31'!M62</f>
        <v>0</v>
      </c>
      <c r="M60" s="16">
        <f>'[3]31'!N62</f>
        <v>0</v>
      </c>
      <c r="N60" s="16">
        <f>'[3]31'!O62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26.42</v>
      </c>
      <c r="AU60" s="8">
        <v>26.42</v>
      </c>
      <c r="AW60" s="206">
        <v>26.99</v>
      </c>
      <c r="AX60" s="206">
        <v>0</v>
      </c>
      <c r="AY60" s="206">
        <v>0</v>
      </c>
      <c r="AZ60" s="206">
        <v>0</v>
      </c>
      <c r="BA60" s="206">
        <v>0</v>
      </c>
      <c r="BB60" s="206">
        <v>0</v>
      </c>
      <c r="BC60" s="8">
        <f t="shared" si="19"/>
        <v>26.99</v>
      </c>
      <c r="BD60" s="206">
        <v>26.99</v>
      </c>
      <c r="BE60" s="206">
        <v>0</v>
      </c>
      <c r="BF60" s="206">
        <v>0</v>
      </c>
      <c r="BG60" s="206">
        <v>0</v>
      </c>
      <c r="BH60" s="206">
        <v>0</v>
      </c>
      <c r="BI60" s="206">
        <v>0</v>
      </c>
      <c r="BJ60" s="8">
        <f t="shared" si="20"/>
        <v>26.99</v>
      </c>
      <c r="BL60" s="8">
        <f t="shared" si="21"/>
        <v>26.42</v>
      </c>
      <c r="BM60" s="8">
        <f t="shared" si="22"/>
        <v>26.42</v>
      </c>
      <c r="BN60" s="8">
        <f t="shared" si="23"/>
        <v>26.99</v>
      </c>
      <c r="BO60" s="8">
        <f t="shared" si="24"/>
        <v>26.99</v>
      </c>
      <c r="BP60" s="182">
        <f t="shared" si="25"/>
        <v>-0.56999999999999673</v>
      </c>
      <c r="BQ60" s="182">
        <f t="shared" si="26"/>
        <v>-0.56999999999999673</v>
      </c>
    </row>
    <row r="61" spans="1:69">
      <c r="A61" s="8" t="s">
        <v>103</v>
      </c>
      <c r="B61" s="15">
        <f>'[3]31'!B63</f>
        <v>320</v>
      </c>
      <c r="C61" s="16">
        <f>'[3]31'!C63</f>
        <v>0</v>
      </c>
      <c r="D61" s="16">
        <f>'[3]31'!D63</f>
        <v>0</v>
      </c>
      <c r="E61" s="16">
        <f>'[3]31'!E63</f>
        <v>0</v>
      </c>
      <c r="F61" s="16">
        <f>'[3]31'!F63</f>
        <v>930</v>
      </c>
      <c r="G61" s="16">
        <f>'[3]31'!G63</f>
        <v>0</v>
      </c>
      <c r="H61" s="17">
        <f t="shared" si="27"/>
        <v>1250</v>
      </c>
      <c r="I61" s="15">
        <f>'[3]31'!J63</f>
        <v>270</v>
      </c>
      <c r="J61" s="16">
        <f>'[3]31'!K63</f>
        <v>0</v>
      </c>
      <c r="K61" s="16">
        <f>'[3]31'!L63</f>
        <v>0</v>
      </c>
      <c r="L61" s="16">
        <f>'[3]31'!M63</f>
        <v>0</v>
      </c>
      <c r="M61" s="16">
        <f>'[3]31'!N63</f>
        <v>0</v>
      </c>
      <c r="N61" s="16">
        <f>'[3]31'!O63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6">
        <v>26.99</v>
      </c>
      <c r="AX61" s="206">
        <v>0</v>
      </c>
      <c r="AY61" s="206">
        <v>0</v>
      </c>
      <c r="AZ61" s="206">
        <v>0</v>
      </c>
      <c r="BA61" s="206">
        <v>0</v>
      </c>
      <c r="BB61" s="206">
        <v>0</v>
      </c>
      <c r="BC61" s="8">
        <f t="shared" si="19"/>
        <v>26.99</v>
      </c>
      <c r="BD61" s="206">
        <v>26.99</v>
      </c>
      <c r="BE61" s="206">
        <v>0</v>
      </c>
      <c r="BF61" s="206">
        <v>0</v>
      </c>
      <c r="BG61" s="206">
        <v>0</v>
      </c>
      <c r="BH61" s="206">
        <v>0</v>
      </c>
      <c r="BI61" s="206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'[3]31'!B64</f>
        <v>320</v>
      </c>
      <c r="C62" s="16">
        <f>'[3]31'!C64</f>
        <v>0</v>
      </c>
      <c r="D62" s="16">
        <f>'[3]31'!D64</f>
        <v>0</v>
      </c>
      <c r="E62" s="16">
        <f>'[3]31'!E64</f>
        <v>0</v>
      </c>
      <c r="F62" s="16">
        <f>'[3]31'!F64</f>
        <v>930</v>
      </c>
      <c r="G62" s="16">
        <f>'[3]31'!G64</f>
        <v>0</v>
      </c>
      <c r="H62" s="17">
        <f t="shared" si="27"/>
        <v>1250</v>
      </c>
      <c r="I62" s="15">
        <f>'[3]31'!J64</f>
        <v>270</v>
      </c>
      <c r="J62" s="16">
        <f>'[3]31'!K64</f>
        <v>0</v>
      </c>
      <c r="K62" s="16">
        <f>'[3]31'!L64</f>
        <v>0</v>
      </c>
      <c r="L62" s="16">
        <f>'[3]31'!M64</f>
        <v>0</v>
      </c>
      <c r="M62" s="16">
        <f>'[3]31'!N64</f>
        <v>0</v>
      </c>
      <c r="N62" s="16">
        <f>'[3]31'!O64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6">
        <v>26.99</v>
      </c>
      <c r="AX62" s="206">
        <v>0</v>
      </c>
      <c r="AY62" s="206">
        <v>0</v>
      </c>
      <c r="AZ62" s="206">
        <v>0</v>
      </c>
      <c r="BA62" s="206">
        <v>0</v>
      </c>
      <c r="BB62" s="206">
        <v>0</v>
      </c>
      <c r="BC62" s="8">
        <f t="shared" si="19"/>
        <v>26.99</v>
      </c>
      <c r="BD62" s="206">
        <v>26.99</v>
      </c>
      <c r="BE62" s="206">
        <v>0</v>
      </c>
      <c r="BF62" s="206">
        <v>0</v>
      </c>
      <c r="BG62" s="206">
        <v>0</v>
      </c>
      <c r="BH62" s="206">
        <v>0</v>
      </c>
      <c r="BI62" s="206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'[3]31'!B65</f>
        <v>320</v>
      </c>
      <c r="C63" s="16">
        <f>'[3]31'!C65</f>
        <v>0</v>
      </c>
      <c r="D63" s="16">
        <f>'[3]31'!D65</f>
        <v>0</v>
      </c>
      <c r="E63" s="16">
        <f>'[3]31'!E65</f>
        <v>0</v>
      </c>
      <c r="F63" s="16">
        <f>'[3]31'!F65</f>
        <v>930</v>
      </c>
      <c r="G63" s="16">
        <f>'[3]31'!G65</f>
        <v>0</v>
      </c>
      <c r="H63" s="17">
        <f t="shared" si="27"/>
        <v>1250</v>
      </c>
      <c r="I63" s="15">
        <f>'[3]31'!J65</f>
        <v>270</v>
      </c>
      <c r="J63" s="16">
        <f>'[3]31'!K65</f>
        <v>0</v>
      </c>
      <c r="K63" s="16">
        <f>'[3]31'!L65</f>
        <v>0</v>
      </c>
      <c r="L63" s="16">
        <f>'[3]31'!M65</f>
        <v>0</v>
      </c>
      <c r="M63" s="16">
        <f>'[3]31'!N65</f>
        <v>0</v>
      </c>
      <c r="N63" s="16">
        <f>'[3]31'!O65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6">
        <v>26.99</v>
      </c>
      <c r="AX63" s="206">
        <v>0</v>
      </c>
      <c r="AY63" s="206">
        <v>0</v>
      </c>
      <c r="AZ63" s="206">
        <v>0</v>
      </c>
      <c r="BA63" s="206">
        <v>0</v>
      </c>
      <c r="BB63" s="206">
        <v>0</v>
      </c>
      <c r="BC63" s="8">
        <f t="shared" si="19"/>
        <v>26.99</v>
      </c>
      <c r="BD63" s="206">
        <v>26.99</v>
      </c>
      <c r="BE63" s="206">
        <v>0</v>
      </c>
      <c r="BF63" s="206">
        <v>0</v>
      </c>
      <c r="BG63" s="206">
        <v>0</v>
      </c>
      <c r="BH63" s="206">
        <v>0</v>
      </c>
      <c r="BI63" s="206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'[3]31'!B66</f>
        <v>320</v>
      </c>
      <c r="C64" s="16">
        <f>'[3]31'!C66</f>
        <v>0</v>
      </c>
      <c r="D64" s="16">
        <f>'[3]31'!D66</f>
        <v>0</v>
      </c>
      <c r="E64" s="16">
        <f>'[3]31'!E66</f>
        <v>0</v>
      </c>
      <c r="F64" s="16">
        <f>'[3]31'!F66</f>
        <v>930</v>
      </c>
      <c r="G64" s="16">
        <f>'[3]31'!G66</f>
        <v>0</v>
      </c>
      <c r="H64" s="17">
        <f t="shared" si="27"/>
        <v>1250</v>
      </c>
      <c r="I64" s="15">
        <f>'[3]31'!J66</f>
        <v>270</v>
      </c>
      <c r="J64" s="16">
        <f>'[3]31'!K66</f>
        <v>0</v>
      </c>
      <c r="K64" s="16">
        <f>'[3]31'!L66</f>
        <v>0</v>
      </c>
      <c r="L64" s="16">
        <f>'[3]31'!M66</f>
        <v>0</v>
      </c>
      <c r="M64" s="16">
        <f>'[3]31'!N66</f>
        <v>0</v>
      </c>
      <c r="N64" s="16">
        <f>'[3]31'!O66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6">
        <v>26.99</v>
      </c>
      <c r="AX64" s="206">
        <v>0</v>
      </c>
      <c r="AY64" s="206">
        <v>0</v>
      </c>
      <c r="AZ64" s="206">
        <v>0</v>
      </c>
      <c r="BA64" s="206">
        <v>0</v>
      </c>
      <c r="BB64" s="206">
        <v>0</v>
      </c>
      <c r="BC64" s="8">
        <f t="shared" si="19"/>
        <v>26.99</v>
      </c>
      <c r="BD64" s="206">
        <v>26.99</v>
      </c>
      <c r="BE64" s="206">
        <v>0</v>
      </c>
      <c r="BF64" s="206">
        <v>0</v>
      </c>
      <c r="BG64" s="206">
        <v>0</v>
      </c>
      <c r="BH64" s="206">
        <v>0</v>
      </c>
      <c r="BI64" s="206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'[3]31'!B67</f>
        <v>320</v>
      </c>
      <c r="C65" s="16">
        <f>'[3]31'!C67</f>
        <v>0</v>
      </c>
      <c r="D65" s="16">
        <f>'[3]31'!D67</f>
        <v>0</v>
      </c>
      <c r="E65" s="16">
        <f>'[3]31'!E67</f>
        <v>0</v>
      </c>
      <c r="F65" s="16">
        <f>'[3]31'!F67</f>
        <v>930</v>
      </c>
      <c r="G65" s="16">
        <f>'[3]31'!G67</f>
        <v>0</v>
      </c>
      <c r="H65" s="17">
        <f t="shared" si="27"/>
        <v>1250</v>
      </c>
      <c r="I65" s="15">
        <f>'[3]31'!J67</f>
        <v>270</v>
      </c>
      <c r="J65" s="16">
        <f>'[3]31'!K67</f>
        <v>0</v>
      </c>
      <c r="K65" s="16">
        <f>'[3]31'!L67</f>
        <v>0</v>
      </c>
      <c r="L65" s="16">
        <f>'[3]31'!M67</f>
        <v>0</v>
      </c>
      <c r="M65" s="16">
        <f>'[3]31'!N67</f>
        <v>0</v>
      </c>
      <c r="N65" s="16">
        <f>'[3]31'!O67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6">
        <v>26.99</v>
      </c>
      <c r="AX65" s="206">
        <v>0</v>
      </c>
      <c r="AY65" s="206">
        <v>0</v>
      </c>
      <c r="AZ65" s="206">
        <v>0</v>
      </c>
      <c r="BA65" s="206">
        <v>0</v>
      </c>
      <c r="BB65" s="206">
        <v>0</v>
      </c>
      <c r="BC65" s="8">
        <f t="shared" si="19"/>
        <v>26.99</v>
      </c>
      <c r="BD65" s="206">
        <v>26.99</v>
      </c>
      <c r="BE65" s="206">
        <v>0</v>
      </c>
      <c r="BF65" s="206">
        <v>0</v>
      </c>
      <c r="BG65" s="206">
        <v>0</v>
      </c>
      <c r="BH65" s="206">
        <v>0</v>
      </c>
      <c r="BI65" s="206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'[3]31'!B68</f>
        <v>320</v>
      </c>
      <c r="C66" s="16">
        <f>'[3]31'!C68</f>
        <v>0</v>
      </c>
      <c r="D66" s="16">
        <f>'[3]31'!D68</f>
        <v>0</v>
      </c>
      <c r="E66" s="16">
        <f>'[3]31'!E68</f>
        <v>0</v>
      </c>
      <c r="F66" s="16">
        <f>'[3]31'!F68</f>
        <v>930</v>
      </c>
      <c r="G66" s="16">
        <f>'[3]31'!G68</f>
        <v>0</v>
      </c>
      <c r="H66" s="17">
        <f t="shared" si="27"/>
        <v>1250</v>
      </c>
      <c r="I66" s="15">
        <f>'[3]31'!J68</f>
        <v>270</v>
      </c>
      <c r="J66" s="16">
        <f>'[3]31'!K68</f>
        <v>0</v>
      </c>
      <c r="K66" s="16">
        <f>'[3]31'!L68</f>
        <v>0</v>
      </c>
      <c r="L66" s="16">
        <f>'[3]31'!M68</f>
        <v>0</v>
      </c>
      <c r="M66" s="16">
        <f>'[3]31'!N68</f>
        <v>0</v>
      </c>
      <c r="N66" s="16">
        <f>'[3]31'!O68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6">
        <v>26.99</v>
      </c>
      <c r="AX66" s="206">
        <v>0</v>
      </c>
      <c r="AY66" s="206">
        <v>0</v>
      </c>
      <c r="AZ66" s="206">
        <v>0</v>
      </c>
      <c r="BA66" s="206">
        <v>0</v>
      </c>
      <c r="BB66" s="206">
        <v>0</v>
      </c>
      <c r="BC66" s="8">
        <f t="shared" si="19"/>
        <v>26.99</v>
      </c>
      <c r="BD66" s="206">
        <v>26.99</v>
      </c>
      <c r="BE66" s="206">
        <v>0</v>
      </c>
      <c r="BF66" s="206">
        <v>0</v>
      </c>
      <c r="BG66" s="206">
        <v>0</v>
      </c>
      <c r="BH66" s="206">
        <v>0</v>
      </c>
      <c r="BI66" s="206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'[3]31'!B69</f>
        <v>320</v>
      </c>
      <c r="C67" s="16">
        <f>'[3]31'!C69</f>
        <v>0</v>
      </c>
      <c r="D67" s="16">
        <f>'[3]31'!D69</f>
        <v>0</v>
      </c>
      <c r="E67" s="16">
        <f>'[3]31'!E69</f>
        <v>0</v>
      </c>
      <c r="F67" s="16">
        <f>'[3]31'!F69</f>
        <v>930</v>
      </c>
      <c r="G67" s="16">
        <f>'[3]31'!G69</f>
        <v>0</v>
      </c>
      <c r="H67" s="17">
        <f t="shared" si="27"/>
        <v>1250</v>
      </c>
      <c r="I67" s="15">
        <f>'[3]31'!J69</f>
        <v>270</v>
      </c>
      <c r="J67" s="16">
        <f>'[3]31'!K69</f>
        <v>0</v>
      </c>
      <c r="K67" s="16">
        <f>'[3]31'!L69</f>
        <v>0</v>
      </c>
      <c r="L67" s="16">
        <f>'[3]31'!M69</f>
        <v>0</v>
      </c>
      <c r="M67" s="16">
        <f>'[3]31'!N69</f>
        <v>0</v>
      </c>
      <c r="N67" s="16">
        <f>'[3]31'!O69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26.99</v>
      </c>
      <c r="AU67" s="8">
        <v>26.99</v>
      </c>
      <c r="AW67" s="206">
        <v>26.99</v>
      </c>
      <c r="AX67" s="206">
        <v>0</v>
      </c>
      <c r="AY67" s="206">
        <v>0</v>
      </c>
      <c r="AZ67" s="206">
        <v>0</v>
      </c>
      <c r="BA67" s="206">
        <v>0</v>
      </c>
      <c r="BB67" s="206">
        <v>0</v>
      </c>
      <c r="BC67" s="8">
        <f t="shared" si="19"/>
        <v>26.99</v>
      </c>
      <c r="BD67" s="206">
        <v>26.99</v>
      </c>
      <c r="BE67" s="206">
        <v>0</v>
      </c>
      <c r="BF67" s="206">
        <v>0</v>
      </c>
      <c r="BG67" s="206">
        <v>0</v>
      </c>
      <c r="BH67" s="206">
        <v>0</v>
      </c>
      <c r="BI67" s="206">
        <v>0</v>
      </c>
      <c r="BJ67" s="8">
        <f t="shared" si="20"/>
        <v>26.99</v>
      </c>
      <c r="BL67" s="8">
        <f t="shared" si="21"/>
        <v>26.99</v>
      </c>
      <c r="BM67" s="8">
        <f t="shared" si="22"/>
        <v>26.99</v>
      </c>
      <c r="BN67" s="8">
        <f t="shared" si="23"/>
        <v>26.99</v>
      </c>
      <c r="BO67" s="8">
        <f t="shared" si="24"/>
        <v>26.99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'[3]31'!B70</f>
        <v>320</v>
      </c>
      <c r="C68" s="16">
        <f>'[3]31'!C70</f>
        <v>0</v>
      </c>
      <c r="D68" s="16">
        <f>'[3]31'!D70</f>
        <v>0</v>
      </c>
      <c r="E68" s="16">
        <f>'[3]31'!E70</f>
        <v>0</v>
      </c>
      <c r="F68" s="16">
        <f>'[3]31'!F70</f>
        <v>930</v>
      </c>
      <c r="G68" s="16">
        <f>'[3]31'!G70</f>
        <v>0</v>
      </c>
      <c r="H68" s="17">
        <f t="shared" si="27"/>
        <v>1250</v>
      </c>
      <c r="I68" s="15">
        <f>'[3]31'!J70</f>
        <v>270</v>
      </c>
      <c r="J68" s="16">
        <f>'[3]31'!K70</f>
        <v>0</v>
      </c>
      <c r="K68" s="16">
        <f>'[3]31'!L70</f>
        <v>0</v>
      </c>
      <c r="L68" s="16">
        <f>'[3]31'!M70</f>
        <v>0</v>
      </c>
      <c r="M68" s="16">
        <f>'[3]31'!N70</f>
        <v>0</v>
      </c>
      <c r="N68" s="16">
        <f>'[3]31'!O70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26.99</v>
      </c>
      <c r="AU68" s="8">
        <v>26.99</v>
      </c>
      <c r="AW68" s="206">
        <v>26.99</v>
      </c>
      <c r="AX68" s="206">
        <v>0</v>
      </c>
      <c r="AY68" s="206">
        <v>0</v>
      </c>
      <c r="AZ68" s="206">
        <v>0</v>
      </c>
      <c r="BA68" s="206">
        <v>0</v>
      </c>
      <c r="BB68" s="206">
        <v>0</v>
      </c>
      <c r="BC68" s="8">
        <f t="shared" ref="BC68:BC98" si="51">SUM(AW68:BB68)</f>
        <v>26.99</v>
      </c>
      <c r="BD68" s="206">
        <v>26.99</v>
      </c>
      <c r="BE68" s="206">
        <v>0</v>
      </c>
      <c r="BF68" s="206">
        <v>0</v>
      </c>
      <c r="BG68" s="206">
        <v>0</v>
      </c>
      <c r="BH68" s="206">
        <v>0</v>
      </c>
      <c r="BI68" s="206">
        <v>0</v>
      </c>
      <c r="BJ68" s="8">
        <f t="shared" ref="BJ68:BJ98" si="52">SUM(BD68:BI68)</f>
        <v>26.99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26.99</v>
      </c>
      <c r="BO68" s="8">
        <f t="shared" ref="BO68:BO98" si="56">BJ68</f>
        <v>26.99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'[3]31'!B71</f>
        <v>320</v>
      </c>
      <c r="C69" s="16">
        <f>'[3]31'!C71</f>
        <v>0</v>
      </c>
      <c r="D69" s="16">
        <f>'[3]31'!D71</f>
        <v>0</v>
      </c>
      <c r="E69" s="16">
        <f>'[3]31'!E71</f>
        <v>0</v>
      </c>
      <c r="F69" s="16">
        <f>'[3]31'!F71</f>
        <v>930</v>
      </c>
      <c r="G69" s="16">
        <f>'[3]31'!G71</f>
        <v>0</v>
      </c>
      <c r="H69" s="17">
        <f t="shared" ref="H69:H98" si="59">SUM(B69:G69)</f>
        <v>1250</v>
      </c>
      <c r="I69" s="15">
        <f>'[3]31'!J71</f>
        <v>270</v>
      </c>
      <c r="J69" s="16">
        <f>'[3]31'!K71</f>
        <v>0</v>
      </c>
      <c r="K69" s="16">
        <f>'[3]31'!L71</f>
        <v>0</v>
      </c>
      <c r="L69" s="16">
        <f>'[3]31'!M71</f>
        <v>0</v>
      </c>
      <c r="M69" s="16">
        <f>'[3]31'!N71</f>
        <v>0</v>
      </c>
      <c r="N69" s="16">
        <f>'[3]31'!O71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25.36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25.36</v>
      </c>
      <c r="AL69" s="8">
        <f t="shared" si="35"/>
        <v>212.64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212.64</v>
      </c>
      <c r="AT69" s="8">
        <v>32</v>
      </c>
      <c r="AU69" s="8">
        <v>25.36</v>
      </c>
      <c r="AW69" s="206">
        <v>32</v>
      </c>
      <c r="AX69" s="206">
        <v>0</v>
      </c>
      <c r="AY69" s="206">
        <v>0</v>
      </c>
      <c r="AZ69" s="206">
        <v>0</v>
      </c>
      <c r="BA69" s="206">
        <v>0</v>
      </c>
      <c r="BB69" s="206">
        <v>0</v>
      </c>
      <c r="BC69" s="8">
        <f t="shared" si="51"/>
        <v>32</v>
      </c>
      <c r="BD69" s="206">
        <v>25.36</v>
      </c>
      <c r="BE69" s="206">
        <v>0</v>
      </c>
      <c r="BF69" s="206">
        <v>0</v>
      </c>
      <c r="BG69" s="206">
        <v>0</v>
      </c>
      <c r="BH69" s="206">
        <v>0</v>
      </c>
      <c r="BI69" s="206">
        <v>0</v>
      </c>
      <c r="BJ69" s="8">
        <f t="shared" si="52"/>
        <v>25.36</v>
      </c>
      <c r="BL69" s="8">
        <f t="shared" si="53"/>
        <v>32</v>
      </c>
      <c r="BM69" s="8">
        <f t="shared" si="54"/>
        <v>25.36</v>
      </c>
      <c r="BN69" s="8">
        <f t="shared" si="55"/>
        <v>32</v>
      </c>
      <c r="BO69" s="8">
        <f t="shared" si="56"/>
        <v>25.36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'[3]31'!B72</f>
        <v>320</v>
      </c>
      <c r="C70" s="16">
        <f>'[3]31'!C72</f>
        <v>0</v>
      </c>
      <c r="D70" s="16">
        <f>'[3]31'!D72</f>
        <v>0</v>
      </c>
      <c r="E70" s="16">
        <f>'[3]31'!E72</f>
        <v>0</v>
      </c>
      <c r="F70" s="16">
        <f>'[3]31'!F72</f>
        <v>930</v>
      </c>
      <c r="G70" s="16">
        <f>'[3]31'!G72</f>
        <v>0</v>
      </c>
      <c r="H70" s="17">
        <f t="shared" si="59"/>
        <v>1250</v>
      </c>
      <c r="I70" s="15">
        <f>'[3]31'!J72</f>
        <v>270</v>
      </c>
      <c r="J70" s="16">
        <f>'[3]31'!K72</f>
        <v>0</v>
      </c>
      <c r="K70" s="16">
        <f>'[3]31'!L72</f>
        <v>0</v>
      </c>
      <c r="L70" s="16">
        <f>'[3]31'!M72</f>
        <v>0</v>
      </c>
      <c r="M70" s="16">
        <f>'[3]31'!N72</f>
        <v>0</v>
      </c>
      <c r="N70" s="16">
        <f>'[3]31'!O72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25.36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25.36</v>
      </c>
      <c r="AL70" s="8">
        <f t="shared" si="35"/>
        <v>212.64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212.64</v>
      </c>
      <c r="AT70" s="8">
        <v>32</v>
      </c>
      <c r="AU70" s="8">
        <v>25.36</v>
      </c>
      <c r="AW70" s="206">
        <v>32</v>
      </c>
      <c r="AX70" s="206">
        <v>0</v>
      </c>
      <c r="AY70" s="206">
        <v>0</v>
      </c>
      <c r="AZ70" s="206">
        <v>0</v>
      </c>
      <c r="BA70" s="206">
        <v>0</v>
      </c>
      <c r="BB70" s="206">
        <v>0</v>
      </c>
      <c r="BC70" s="8">
        <f t="shared" si="51"/>
        <v>32</v>
      </c>
      <c r="BD70" s="206">
        <v>25.36</v>
      </c>
      <c r="BE70" s="206">
        <v>0</v>
      </c>
      <c r="BF70" s="206">
        <v>0</v>
      </c>
      <c r="BG70" s="206">
        <v>0</v>
      </c>
      <c r="BH70" s="206">
        <v>0</v>
      </c>
      <c r="BI70" s="206">
        <v>0</v>
      </c>
      <c r="BJ70" s="8">
        <f t="shared" si="52"/>
        <v>25.36</v>
      </c>
      <c r="BL70" s="8">
        <f t="shared" si="53"/>
        <v>32</v>
      </c>
      <c r="BM70" s="8">
        <f t="shared" si="54"/>
        <v>25.36</v>
      </c>
      <c r="BN70" s="8">
        <f t="shared" si="55"/>
        <v>32</v>
      </c>
      <c r="BO70" s="8">
        <f t="shared" si="56"/>
        <v>25.36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'[3]31'!B73</f>
        <v>320</v>
      </c>
      <c r="C71" s="16">
        <f>'[3]31'!C73</f>
        <v>0</v>
      </c>
      <c r="D71" s="16">
        <f>'[3]31'!D73</f>
        <v>0</v>
      </c>
      <c r="E71" s="16">
        <f>'[3]31'!E73</f>
        <v>0</v>
      </c>
      <c r="F71" s="16">
        <f>'[3]31'!F73</f>
        <v>930</v>
      </c>
      <c r="G71" s="16">
        <f>'[3]31'!G73</f>
        <v>0</v>
      </c>
      <c r="H71" s="17">
        <f t="shared" si="59"/>
        <v>1250</v>
      </c>
      <c r="I71" s="15">
        <f>'[3]31'!J73</f>
        <v>270</v>
      </c>
      <c r="J71" s="16">
        <f>'[3]31'!K73</f>
        <v>0</v>
      </c>
      <c r="K71" s="16">
        <f>'[3]31'!L73</f>
        <v>0</v>
      </c>
      <c r="L71" s="16">
        <f>'[3]31'!M73</f>
        <v>0</v>
      </c>
      <c r="M71" s="16">
        <f>'[3]31'!N73</f>
        <v>0</v>
      </c>
      <c r="N71" s="16">
        <f>'[3]31'!O73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24.79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24.79</v>
      </c>
      <c r="AL71" s="8">
        <f t="shared" si="35"/>
        <v>213.21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213.21</v>
      </c>
      <c r="AT71" s="8">
        <v>32</v>
      </c>
      <c r="AU71" s="8">
        <v>25.36</v>
      </c>
      <c r="AW71" s="206">
        <v>32</v>
      </c>
      <c r="AX71" s="206">
        <v>0</v>
      </c>
      <c r="AY71" s="206">
        <v>0</v>
      </c>
      <c r="AZ71" s="206">
        <v>0</v>
      </c>
      <c r="BA71" s="206">
        <v>0</v>
      </c>
      <c r="BB71" s="206">
        <v>0</v>
      </c>
      <c r="BC71" s="8">
        <f t="shared" si="51"/>
        <v>32</v>
      </c>
      <c r="BD71" s="206">
        <v>24.79</v>
      </c>
      <c r="BE71" s="206">
        <v>0</v>
      </c>
      <c r="BF71" s="206">
        <v>0</v>
      </c>
      <c r="BG71" s="206">
        <v>0</v>
      </c>
      <c r="BH71" s="206">
        <v>0</v>
      </c>
      <c r="BI71" s="206">
        <v>0</v>
      </c>
      <c r="BJ71" s="8">
        <f t="shared" si="52"/>
        <v>24.79</v>
      </c>
      <c r="BL71" s="8">
        <f t="shared" si="53"/>
        <v>32</v>
      </c>
      <c r="BM71" s="8">
        <f t="shared" si="54"/>
        <v>25.36</v>
      </c>
      <c r="BN71" s="8">
        <f t="shared" si="55"/>
        <v>32</v>
      </c>
      <c r="BO71" s="8">
        <f t="shared" si="56"/>
        <v>24.79</v>
      </c>
      <c r="BP71" s="182">
        <f t="shared" si="57"/>
        <v>0</v>
      </c>
      <c r="BQ71" s="182">
        <f t="shared" si="58"/>
        <v>0.57000000000000028</v>
      </c>
    </row>
    <row r="72" spans="1:69">
      <c r="A72" s="8" t="s">
        <v>114</v>
      </c>
      <c r="B72" s="15">
        <f>'[3]31'!B74</f>
        <v>320</v>
      </c>
      <c r="C72" s="16">
        <f>'[3]31'!C74</f>
        <v>0</v>
      </c>
      <c r="D72" s="16">
        <f>'[3]31'!D74</f>
        <v>0</v>
      </c>
      <c r="E72" s="16">
        <f>'[3]31'!E74</f>
        <v>0</v>
      </c>
      <c r="F72" s="16">
        <f>'[3]31'!F74</f>
        <v>930</v>
      </c>
      <c r="G72" s="16">
        <f>'[3]31'!G74</f>
        <v>0</v>
      </c>
      <c r="H72" s="17">
        <f t="shared" si="59"/>
        <v>1250</v>
      </c>
      <c r="I72" s="15">
        <f>'[3]31'!J74</f>
        <v>270</v>
      </c>
      <c r="J72" s="16">
        <f>'[3]31'!K74</f>
        <v>0</v>
      </c>
      <c r="K72" s="16">
        <f>'[3]31'!L74</f>
        <v>0</v>
      </c>
      <c r="L72" s="16">
        <f>'[3]31'!M74</f>
        <v>0</v>
      </c>
      <c r="M72" s="16">
        <f>'[3]31'!N74</f>
        <v>0</v>
      </c>
      <c r="N72" s="16">
        <f>'[3]31'!O74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24.79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24.79</v>
      </c>
      <c r="AL72" s="8">
        <f t="shared" si="35"/>
        <v>213.21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213.21</v>
      </c>
      <c r="AT72" s="8">
        <v>32</v>
      </c>
      <c r="AU72" s="8">
        <v>25.36</v>
      </c>
      <c r="AW72" s="206">
        <v>32</v>
      </c>
      <c r="AX72" s="206">
        <v>0</v>
      </c>
      <c r="AY72" s="206">
        <v>0</v>
      </c>
      <c r="AZ72" s="206">
        <v>0</v>
      </c>
      <c r="BA72" s="206">
        <v>0</v>
      </c>
      <c r="BB72" s="206">
        <v>0</v>
      </c>
      <c r="BC72" s="8">
        <f t="shared" si="51"/>
        <v>32</v>
      </c>
      <c r="BD72" s="206">
        <v>24.79</v>
      </c>
      <c r="BE72" s="206">
        <v>0</v>
      </c>
      <c r="BF72" s="206">
        <v>0</v>
      </c>
      <c r="BG72" s="206">
        <v>0</v>
      </c>
      <c r="BH72" s="206">
        <v>0</v>
      </c>
      <c r="BI72" s="206">
        <v>0</v>
      </c>
      <c r="BJ72" s="8">
        <f t="shared" si="52"/>
        <v>24.79</v>
      </c>
      <c r="BL72" s="8">
        <f t="shared" si="53"/>
        <v>32</v>
      </c>
      <c r="BM72" s="8">
        <f t="shared" si="54"/>
        <v>25.36</v>
      </c>
      <c r="BN72" s="8">
        <f t="shared" si="55"/>
        <v>32</v>
      </c>
      <c r="BO72" s="8">
        <f t="shared" si="56"/>
        <v>24.79</v>
      </c>
      <c r="BP72" s="182">
        <f t="shared" si="57"/>
        <v>0</v>
      </c>
      <c r="BQ72" s="182">
        <f t="shared" si="58"/>
        <v>0.57000000000000028</v>
      </c>
    </row>
    <row r="73" spans="1:69">
      <c r="A73" s="8" t="s">
        <v>115</v>
      </c>
      <c r="B73" s="15">
        <f>'[3]31'!B75</f>
        <v>320</v>
      </c>
      <c r="C73" s="16">
        <f>'[3]31'!C75</f>
        <v>0</v>
      </c>
      <c r="D73" s="16">
        <f>'[3]31'!D75</f>
        <v>0</v>
      </c>
      <c r="E73" s="16">
        <f>'[3]31'!E75</f>
        <v>0</v>
      </c>
      <c r="F73" s="16">
        <f>'[3]31'!F75</f>
        <v>930</v>
      </c>
      <c r="G73" s="16">
        <f>'[3]31'!G75</f>
        <v>0</v>
      </c>
      <c r="H73" s="17">
        <f t="shared" si="59"/>
        <v>1250</v>
      </c>
      <c r="I73" s="15">
        <f>'[3]31'!J75</f>
        <v>270</v>
      </c>
      <c r="J73" s="16">
        <f>'[3]31'!K75</f>
        <v>0</v>
      </c>
      <c r="K73" s="16">
        <f>'[3]31'!L75</f>
        <v>0</v>
      </c>
      <c r="L73" s="16">
        <f>'[3]31'!M75</f>
        <v>0</v>
      </c>
      <c r="M73" s="16">
        <f>'[3]31'!N75</f>
        <v>0</v>
      </c>
      <c r="N73" s="16">
        <f>'[3]31'!O75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23.62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23.62</v>
      </c>
      <c r="AL73" s="8">
        <f t="shared" si="35"/>
        <v>214.38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214.38</v>
      </c>
      <c r="AT73" s="8">
        <v>32</v>
      </c>
      <c r="AU73" s="8">
        <v>25.36</v>
      </c>
      <c r="AW73" s="206">
        <v>32</v>
      </c>
      <c r="AX73" s="206">
        <v>0</v>
      </c>
      <c r="AY73" s="206">
        <v>0</v>
      </c>
      <c r="AZ73" s="206">
        <v>0</v>
      </c>
      <c r="BA73" s="206">
        <v>0</v>
      </c>
      <c r="BB73" s="206">
        <v>0</v>
      </c>
      <c r="BC73" s="8">
        <f t="shared" si="51"/>
        <v>32</v>
      </c>
      <c r="BD73" s="206">
        <v>23.62</v>
      </c>
      <c r="BE73" s="206">
        <v>0</v>
      </c>
      <c r="BF73" s="206">
        <v>0</v>
      </c>
      <c r="BG73" s="206">
        <v>0</v>
      </c>
      <c r="BH73" s="206">
        <v>0</v>
      </c>
      <c r="BI73" s="206">
        <v>0</v>
      </c>
      <c r="BJ73" s="8">
        <f t="shared" si="52"/>
        <v>23.62</v>
      </c>
      <c r="BL73" s="8">
        <f t="shared" si="53"/>
        <v>32</v>
      </c>
      <c r="BM73" s="8">
        <f t="shared" si="54"/>
        <v>25.36</v>
      </c>
      <c r="BN73" s="8">
        <f t="shared" si="55"/>
        <v>32</v>
      </c>
      <c r="BO73" s="8">
        <f t="shared" si="56"/>
        <v>23.62</v>
      </c>
      <c r="BP73" s="182">
        <f t="shared" si="57"/>
        <v>0</v>
      </c>
      <c r="BQ73" s="182">
        <f t="shared" si="58"/>
        <v>1.7399999999999984</v>
      </c>
    </row>
    <row r="74" spans="1:69">
      <c r="A74" s="8" t="s">
        <v>116</v>
      </c>
      <c r="B74" s="15">
        <f>'[3]31'!B76</f>
        <v>320</v>
      </c>
      <c r="C74" s="16">
        <f>'[3]31'!C76</f>
        <v>0</v>
      </c>
      <c r="D74" s="16">
        <f>'[3]31'!D76</f>
        <v>0</v>
      </c>
      <c r="E74" s="16">
        <f>'[3]31'!E76</f>
        <v>0</v>
      </c>
      <c r="F74" s="16">
        <f>'[3]31'!F76</f>
        <v>930</v>
      </c>
      <c r="G74" s="16">
        <f>'[3]31'!G76</f>
        <v>0</v>
      </c>
      <c r="H74" s="17">
        <f t="shared" si="59"/>
        <v>1250</v>
      </c>
      <c r="I74" s="15">
        <f>'[3]31'!J76</f>
        <v>270</v>
      </c>
      <c r="J74" s="16">
        <f>'[3]31'!K76</f>
        <v>0</v>
      </c>
      <c r="K74" s="16">
        <f>'[3]31'!L76</f>
        <v>0</v>
      </c>
      <c r="L74" s="16">
        <f>'[3]31'!M76</f>
        <v>0</v>
      </c>
      <c r="M74" s="16">
        <f>'[3]31'!N76</f>
        <v>0</v>
      </c>
      <c r="N74" s="16">
        <f>'[3]31'!O76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24.94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24.94</v>
      </c>
      <c r="AL74" s="8">
        <f t="shared" si="35"/>
        <v>213.06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213.06</v>
      </c>
      <c r="AT74" s="8">
        <v>32</v>
      </c>
      <c r="AU74" s="8">
        <v>25.36</v>
      </c>
      <c r="AW74" s="206">
        <v>32</v>
      </c>
      <c r="AX74" s="206">
        <v>0</v>
      </c>
      <c r="AY74" s="206">
        <v>0</v>
      </c>
      <c r="AZ74" s="206">
        <v>0</v>
      </c>
      <c r="BA74" s="206">
        <v>0</v>
      </c>
      <c r="BB74" s="206">
        <v>0</v>
      </c>
      <c r="BC74" s="8">
        <f t="shared" si="51"/>
        <v>32</v>
      </c>
      <c r="BD74" s="206">
        <v>24.94</v>
      </c>
      <c r="BE74" s="206">
        <v>0</v>
      </c>
      <c r="BF74" s="206">
        <v>0</v>
      </c>
      <c r="BG74" s="206">
        <v>0</v>
      </c>
      <c r="BH74" s="206">
        <v>0</v>
      </c>
      <c r="BI74" s="206">
        <v>0</v>
      </c>
      <c r="BJ74" s="8">
        <f t="shared" si="52"/>
        <v>24.94</v>
      </c>
      <c r="BL74" s="8">
        <f t="shared" si="53"/>
        <v>32</v>
      </c>
      <c r="BM74" s="8">
        <f t="shared" si="54"/>
        <v>25.36</v>
      </c>
      <c r="BN74" s="8">
        <f t="shared" si="55"/>
        <v>32</v>
      </c>
      <c r="BO74" s="8">
        <f t="shared" si="56"/>
        <v>24.94</v>
      </c>
      <c r="BP74" s="182">
        <f t="shared" si="57"/>
        <v>0</v>
      </c>
      <c r="BQ74" s="182">
        <f t="shared" si="58"/>
        <v>0.41999999999999815</v>
      </c>
    </row>
    <row r="75" spans="1:69">
      <c r="A75" s="8" t="s">
        <v>117</v>
      </c>
      <c r="B75" s="15">
        <f>'[3]31'!B77</f>
        <v>320</v>
      </c>
      <c r="C75" s="16">
        <f>'[3]31'!C77</f>
        <v>0</v>
      </c>
      <c r="D75" s="16">
        <f>'[3]31'!D77</f>
        <v>0</v>
      </c>
      <c r="E75" s="16">
        <f>'[3]31'!E77</f>
        <v>0</v>
      </c>
      <c r="F75" s="16">
        <f>'[3]31'!F77</f>
        <v>950</v>
      </c>
      <c r="G75" s="16">
        <f>'[3]31'!G77</f>
        <v>0</v>
      </c>
      <c r="H75" s="17">
        <f t="shared" si="59"/>
        <v>1270</v>
      </c>
      <c r="I75" s="15">
        <f>'[3]31'!J77</f>
        <v>272</v>
      </c>
      <c r="J75" s="16">
        <f>'[3]31'!K77</f>
        <v>0</v>
      </c>
      <c r="K75" s="16">
        <f>'[3]31'!L77</f>
        <v>0</v>
      </c>
      <c r="L75" s="16">
        <f>'[3]31'!M77</f>
        <v>0</v>
      </c>
      <c r="M75" s="16">
        <f>'[3]31'!N77</f>
        <v>0</v>
      </c>
      <c r="N75" s="16">
        <f>'[3]31'!O77</f>
        <v>0</v>
      </c>
      <c r="O75" s="17">
        <f t="shared" si="60"/>
        <v>272</v>
      </c>
      <c r="P75" s="18">
        <f>frq!C75</f>
        <v>1</v>
      </c>
      <c r="Q75" s="15">
        <f t="shared" si="33"/>
        <v>272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208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208</v>
      </c>
      <c r="AT75" s="8">
        <v>32</v>
      </c>
      <c r="AU75" s="8">
        <v>25.36</v>
      </c>
      <c r="AW75" s="206">
        <v>32</v>
      </c>
      <c r="AX75" s="206">
        <v>0</v>
      </c>
      <c r="AY75" s="206">
        <v>0</v>
      </c>
      <c r="AZ75" s="206">
        <v>0</v>
      </c>
      <c r="BA75" s="206">
        <v>0</v>
      </c>
      <c r="BB75" s="206">
        <v>0</v>
      </c>
      <c r="BC75" s="8">
        <f t="shared" si="51"/>
        <v>32</v>
      </c>
      <c r="BD75" s="206">
        <v>32</v>
      </c>
      <c r="BE75" s="206">
        <v>0</v>
      </c>
      <c r="BF75" s="206">
        <v>0</v>
      </c>
      <c r="BG75" s="206">
        <v>0</v>
      </c>
      <c r="BH75" s="206">
        <v>0</v>
      </c>
      <c r="BI75" s="206">
        <v>0</v>
      </c>
      <c r="BJ75" s="8">
        <f t="shared" si="52"/>
        <v>32</v>
      </c>
      <c r="BL75" s="8">
        <f t="shared" si="53"/>
        <v>32</v>
      </c>
      <c r="BM75" s="8">
        <f t="shared" si="54"/>
        <v>25.36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-6.6400000000000006</v>
      </c>
    </row>
    <row r="76" spans="1:69">
      <c r="A76" s="8" t="s">
        <v>118</v>
      </c>
      <c r="B76" s="15">
        <f>'[3]31'!B78</f>
        <v>320</v>
      </c>
      <c r="C76" s="16">
        <f>'[3]31'!C78</f>
        <v>0</v>
      </c>
      <c r="D76" s="16">
        <f>'[3]31'!D78</f>
        <v>0</v>
      </c>
      <c r="E76" s="16">
        <f>'[3]31'!E78</f>
        <v>0</v>
      </c>
      <c r="F76" s="16">
        <f>'[3]31'!F78</f>
        <v>950</v>
      </c>
      <c r="G76" s="16">
        <f>'[3]31'!G78</f>
        <v>0</v>
      </c>
      <c r="H76" s="17">
        <f t="shared" si="59"/>
        <v>1270</v>
      </c>
      <c r="I76" s="15">
        <f>'[3]31'!J78</f>
        <v>272</v>
      </c>
      <c r="J76" s="16">
        <f>'[3]31'!K78</f>
        <v>0</v>
      </c>
      <c r="K76" s="16">
        <f>'[3]31'!L78</f>
        <v>0</v>
      </c>
      <c r="L76" s="16">
        <f>'[3]31'!M78</f>
        <v>0</v>
      </c>
      <c r="M76" s="16">
        <f>'[3]31'!N78</f>
        <v>0</v>
      </c>
      <c r="N76" s="16">
        <f>'[3]31'!O78</f>
        <v>0</v>
      </c>
      <c r="O76" s="17">
        <f t="shared" si="60"/>
        <v>272</v>
      </c>
      <c r="P76" s="18">
        <f>frq!C76</f>
        <v>1</v>
      </c>
      <c r="Q76" s="15">
        <f t="shared" si="33"/>
        <v>272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208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208</v>
      </c>
      <c r="AT76" s="8">
        <v>32</v>
      </c>
      <c r="AU76" s="8">
        <v>25.36</v>
      </c>
      <c r="AW76" s="206">
        <v>32</v>
      </c>
      <c r="AX76" s="206">
        <v>0</v>
      </c>
      <c r="AY76" s="206">
        <v>0</v>
      </c>
      <c r="AZ76" s="206">
        <v>0</v>
      </c>
      <c r="BA76" s="206">
        <v>0</v>
      </c>
      <c r="BB76" s="206">
        <v>0</v>
      </c>
      <c r="BC76" s="8">
        <f t="shared" si="51"/>
        <v>32</v>
      </c>
      <c r="BD76" s="206">
        <v>32</v>
      </c>
      <c r="BE76" s="206">
        <v>0</v>
      </c>
      <c r="BF76" s="206">
        <v>0</v>
      </c>
      <c r="BG76" s="206">
        <v>0</v>
      </c>
      <c r="BH76" s="206">
        <v>0</v>
      </c>
      <c r="BI76" s="206">
        <v>0</v>
      </c>
      <c r="BJ76" s="8">
        <f t="shared" si="52"/>
        <v>32</v>
      </c>
      <c r="BL76" s="8">
        <f t="shared" si="53"/>
        <v>32</v>
      </c>
      <c r="BM76" s="8">
        <f t="shared" si="54"/>
        <v>25.36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-6.6400000000000006</v>
      </c>
    </row>
    <row r="77" spans="1:69">
      <c r="A77" s="8" t="s">
        <v>119</v>
      </c>
      <c r="B77" s="15">
        <f>'[3]31'!B79</f>
        <v>320</v>
      </c>
      <c r="C77" s="16">
        <f>'[3]31'!C79</f>
        <v>0</v>
      </c>
      <c r="D77" s="16">
        <f>'[3]31'!D79</f>
        <v>0</v>
      </c>
      <c r="E77" s="16">
        <f>'[3]31'!E79</f>
        <v>0</v>
      </c>
      <c r="F77" s="16">
        <f>'[3]31'!F79</f>
        <v>950</v>
      </c>
      <c r="G77" s="16">
        <f>'[3]31'!G79</f>
        <v>0</v>
      </c>
      <c r="H77" s="17">
        <f t="shared" si="59"/>
        <v>1270</v>
      </c>
      <c r="I77" s="15">
        <f>'[3]31'!J79</f>
        <v>272</v>
      </c>
      <c r="J77" s="16">
        <f>'[3]31'!K79</f>
        <v>0</v>
      </c>
      <c r="K77" s="16">
        <f>'[3]31'!L79</f>
        <v>0</v>
      </c>
      <c r="L77" s="16">
        <f>'[3]31'!M79</f>
        <v>0</v>
      </c>
      <c r="M77" s="16">
        <f>'[3]31'!N79</f>
        <v>0</v>
      </c>
      <c r="N77" s="16">
        <f>'[3]31'!O79</f>
        <v>0</v>
      </c>
      <c r="O77" s="17">
        <f t="shared" si="60"/>
        <v>272</v>
      </c>
      <c r="P77" s="18">
        <f>frq!C77</f>
        <v>1</v>
      </c>
      <c r="Q77" s="15">
        <f t="shared" si="33"/>
        <v>272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208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208</v>
      </c>
      <c r="AT77" s="8">
        <v>32</v>
      </c>
      <c r="AU77" s="8">
        <v>24.65</v>
      </c>
      <c r="AW77" s="206">
        <v>32</v>
      </c>
      <c r="AX77" s="206">
        <v>0</v>
      </c>
      <c r="AY77" s="206">
        <v>0</v>
      </c>
      <c r="AZ77" s="206">
        <v>0</v>
      </c>
      <c r="BA77" s="206">
        <v>0</v>
      </c>
      <c r="BB77" s="206">
        <v>0</v>
      </c>
      <c r="BC77" s="8">
        <f t="shared" si="51"/>
        <v>32</v>
      </c>
      <c r="BD77" s="206">
        <v>32</v>
      </c>
      <c r="BE77" s="206">
        <v>0</v>
      </c>
      <c r="BF77" s="206">
        <v>0</v>
      </c>
      <c r="BG77" s="206">
        <v>0</v>
      </c>
      <c r="BH77" s="206">
        <v>0</v>
      </c>
      <c r="BI77" s="206">
        <v>0</v>
      </c>
      <c r="BJ77" s="8">
        <f t="shared" si="52"/>
        <v>32</v>
      </c>
      <c r="BL77" s="8">
        <f t="shared" si="53"/>
        <v>32</v>
      </c>
      <c r="BM77" s="8">
        <f t="shared" si="54"/>
        <v>24.65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-7.3500000000000014</v>
      </c>
    </row>
    <row r="78" spans="1:69">
      <c r="A78" s="8" t="s">
        <v>120</v>
      </c>
      <c r="B78" s="15">
        <f>'[3]31'!B80</f>
        <v>320</v>
      </c>
      <c r="C78" s="16">
        <f>'[3]31'!C80</f>
        <v>0</v>
      </c>
      <c r="D78" s="16">
        <f>'[3]31'!D80</f>
        <v>0</v>
      </c>
      <c r="E78" s="16">
        <f>'[3]31'!E80</f>
        <v>0</v>
      </c>
      <c r="F78" s="16">
        <f>'[3]31'!F80</f>
        <v>950</v>
      </c>
      <c r="G78" s="16">
        <f>'[3]31'!G80</f>
        <v>0</v>
      </c>
      <c r="H78" s="17">
        <f t="shared" si="59"/>
        <v>1270</v>
      </c>
      <c r="I78" s="15">
        <f>'[3]31'!J80</f>
        <v>272</v>
      </c>
      <c r="J78" s="16">
        <f>'[3]31'!K80</f>
        <v>0</v>
      </c>
      <c r="K78" s="16">
        <f>'[3]31'!L80</f>
        <v>0</v>
      </c>
      <c r="L78" s="16">
        <f>'[3]31'!M80</f>
        <v>0</v>
      </c>
      <c r="M78" s="16">
        <f>'[3]31'!N80</f>
        <v>0</v>
      </c>
      <c r="N78" s="16">
        <f>'[3]31'!O80</f>
        <v>0</v>
      </c>
      <c r="O78" s="17">
        <f t="shared" si="60"/>
        <v>272</v>
      </c>
      <c r="P78" s="18">
        <f>frq!C78</f>
        <v>1</v>
      </c>
      <c r="Q78" s="15">
        <f t="shared" si="33"/>
        <v>272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208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208</v>
      </c>
      <c r="AT78" s="8">
        <v>32</v>
      </c>
      <c r="AU78" s="8">
        <v>24.65</v>
      </c>
      <c r="AW78" s="206">
        <v>32</v>
      </c>
      <c r="AX78" s="206">
        <v>0</v>
      </c>
      <c r="AY78" s="206">
        <v>0</v>
      </c>
      <c r="AZ78" s="206">
        <v>0</v>
      </c>
      <c r="BA78" s="206">
        <v>0</v>
      </c>
      <c r="BB78" s="206">
        <v>0</v>
      </c>
      <c r="BC78" s="8">
        <f t="shared" si="51"/>
        <v>32</v>
      </c>
      <c r="BD78" s="206">
        <v>32</v>
      </c>
      <c r="BE78" s="206">
        <v>0</v>
      </c>
      <c r="BF78" s="206">
        <v>0</v>
      </c>
      <c r="BG78" s="206">
        <v>0</v>
      </c>
      <c r="BH78" s="206">
        <v>0</v>
      </c>
      <c r="BI78" s="206">
        <v>0</v>
      </c>
      <c r="BJ78" s="8">
        <f t="shared" si="52"/>
        <v>32</v>
      </c>
      <c r="BL78" s="8">
        <f t="shared" si="53"/>
        <v>32</v>
      </c>
      <c r="BM78" s="8">
        <f t="shared" si="54"/>
        <v>24.65</v>
      </c>
      <c r="BN78" s="8">
        <f t="shared" si="55"/>
        <v>32</v>
      </c>
      <c r="BO78" s="8">
        <f t="shared" si="56"/>
        <v>32</v>
      </c>
      <c r="BP78" s="182">
        <f t="shared" si="57"/>
        <v>0</v>
      </c>
      <c r="BQ78" s="182">
        <f t="shared" si="58"/>
        <v>-7.3500000000000014</v>
      </c>
    </row>
    <row r="79" spans="1:69">
      <c r="A79" s="8" t="s">
        <v>121</v>
      </c>
      <c r="B79" s="15">
        <f>'[3]31'!B81</f>
        <v>320</v>
      </c>
      <c r="C79" s="16">
        <f>'[3]31'!C81</f>
        <v>0</v>
      </c>
      <c r="D79" s="16">
        <f>'[3]31'!D81</f>
        <v>0</v>
      </c>
      <c r="E79" s="16">
        <f>'[3]31'!E81</f>
        <v>0</v>
      </c>
      <c r="F79" s="16">
        <f>'[3]31'!F81</f>
        <v>950</v>
      </c>
      <c r="G79" s="16">
        <f>'[3]31'!G81</f>
        <v>0</v>
      </c>
      <c r="H79" s="17">
        <f t="shared" si="59"/>
        <v>1270</v>
      </c>
      <c r="I79" s="15">
        <f>'[3]31'!J81</f>
        <v>270</v>
      </c>
      <c r="J79" s="16">
        <f>'[3]31'!K81</f>
        <v>0</v>
      </c>
      <c r="K79" s="16">
        <f>'[3]31'!L81</f>
        <v>0</v>
      </c>
      <c r="L79" s="16">
        <f>'[3]31'!M81</f>
        <v>0</v>
      </c>
      <c r="M79" s="16">
        <f>'[3]31'!N81</f>
        <v>0</v>
      </c>
      <c r="N79" s="16">
        <f>'[3]31'!O81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23.62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23.62</v>
      </c>
      <c r="AL79" s="8">
        <f t="shared" si="35"/>
        <v>214.38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214.38</v>
      </c>
      <c r="AT79" s="8">
        <v>32</v>
      </c>
      <c r="AU79" s="8">
        <v>23.62</v>
      </c>
      <c r="AW79" s="206">
        <v>32</v>
      </c>
      <c r="AX79" s="206">
        <v>0</v>
      </c>
      <c r="AY79" s="206">
        <v>0</v>
      </c>
      <c r="AZ79" s="206">
        <v>0</v>
      </c>
      <c r="BA79" s="206">
        <v>0</v>
      </c>
      <c r="BB79" s="206">
        <v>0</v>
      </c>
      <c r="BC79" s="8">
        <f t="shared" si="51"/>
        <v>32</v>
      </c>
      <c r="BD79" s="206">
        <v>23.62</v>
      </c>
      <c r="BE79" s="206">
        <v>0</v>
      </c>
      <c r="BF79" s="206">
        <v>0</v>
      </c>
      <c r="BG79" s="206">
        <v>0</v>
      </c>
      <c r="BH79" s="206">
        <v>0</v>
      </c>
      <c r="BI79" s="206">
        <v>0</v>
      </c>
      <c r="BJ79" s="8">
        <f t="shared" si="52"/>
        <v>23.62</v>
      </c>
      <c r="BL79" s="8">
        <f t="shared" si="53"/>
        <v>32</v>
      </c>
      <c r="BM79" s="8">
        <f t="shared" si="54"/>
        <v>23.62</v>
      </c>
      <c r="BN79" s="8">
        <f t="shared" si="55"/>
        <v>32</v>
      </c>
      <c r="BO79" s="8">
        <f t="shared" si="56"/>
        <v>23.62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'[3]31'!B82</f>
        <v>320</v>
      </c>
      <c r="C80" s="16">
        <f>'[3]31'!C82</f>
        <v>0</v>
      </c>
      <c r="D80" s="16">
        <f>'[3]31'!D82</f>
        <v>0</v>
      </c>
      <c r="E80" s="16">
        <f>'[3]31'!E82</f>
        <v>0</v>
      </c>
      <c r="F80" s="16">
        <f>'[3]31'!F82</f>
        <v>950</v>
      </c>
      <c r="G80" s="16">
        <f>'[3]31'!G82</f>
        <v>0</v>
      </c>
      <c r="H80" s="17">
        <f t="shared" si="59"/>
        <v>1270</v>
      </c>
      <c r="I80" s="15">
        <f>'[3]31'!J82</f>
        <v>270</v>
      </c>
      <c r="J80" s="16">
        <f>'[3]31'!K82</f>
        <v>0</v>
      </c>
      <c r="K80" s="16">
        <f>'[3]31'!L82</f>
        <v>0</v>
      </c>
      <c r="L80" s="16">
        <f>'[3]31'!M82</f>
        <v>0</v>
      </c>
      <c r="M80" s="16">
        <f>'[3]31'!N82</f>
        <v>0</v>
      </c>
      <c r="N80" s="16">
        <f>'[3]31'!O82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25.08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25.08</v>
      </c>
      <c r="AL80" s="8">
        <f t="shared" si="35"/>
        <v>212.92000000000002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212.92000000000002</v>
      </c>
      <c r="AT80" s="8">
        <v>32</v>
      </c>
      <c r="AU80" s="8">
        <v>25.08</v>
      </c>
      <c r="AW80" s="206">
        <v>32</v>
      </c>
      <c r="AX80" s="206">
        <v>0</v>
      </c>
      <c r="AY80" s="206">
        <v>0</v>
      </c>
      <c r="AZ80" s="206">
        <v>0</v>
      </c>
      <c r="BA80" s="206">
        <v>0</v>
      </c>
      <c r="BB80" s="206">
        <v>0</v>
      </c>
      <c r="BC80" s="8">
        <f t="shared" si="51"/>
        <v>32</v>
      </c>
      <c r="BD80" s="206">
        <v>25.08</v>
      </c>
      <c r="BE80" s="206">
        <v>0</v>
      </c>
      <c r="BF80" s="206">
        <v>0</v>
      </c>
      <c r="BG80" s="206">
        <v>0</v>
      </c>
      <c r="BH80" s="206">
        <v>0</v>
      </c>
      <c r="BI80" s="206">
        <v>0</v>
      </c>
      <c r="BJ80" s="8">
        <f t="shared" si="52"/>
        <v>25.08</v>
      </c>
      <c r="BL80" s="8">
        <f t="shared" si="53"/>
        <v>32</v>
      </c>
      <c r="BM80" s="8">
        <f t="shared" si="54"/>
        <v>25.08</v>
      </c>
      <c r="BN80" s="8">
        <f t="shared" si="55"/>
        <v>32</v>
      </c>
      <c r="BO80" s="8">
        <f t="shared" si="56"/>
        <v>25.08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'[3]31'!B83</f>
        <v>320</v>
      </c>
      <c r="C81" s="16">
        <f>'[3]31'!C83</f>
        <v>0</v>
      </c>
      <c r="D81" s="16">
        <f>'[3]31'!D83</f>
        <v>0</v>
      </c>
      <c r="E81" s="16">
        <f>'[3]31'!E83</f>
        <v>0</v>
      </c>
      <c r="F81" s="16">
        <f>'[3]31'!F83</f>
        <v>950</v>
      </c>
      <c r="G81" s="16">
        <f>'[3]31'!G83</f>
        <v>0</v>
      </c>
      <c r="H81" s="17">
        <f t="shared" si="59"/>
        <v>1270</v>
      </c>
      <c r="I81" s="15">
        <f>'[3]31'!J83</f>
        <v>270</v>
      </c>
      <c r="J81" s="16">
        <f>'[3]31'!K83</f>
        <v>0</v>
      </c>
      <c r="K81" s="16">
        <f>'[3]31'!L83</f>
        <v>0</v>
      </c>
      <c r="L81" s="16">
        <f>'[3]31'!M83</f>
        <v>0</v>
      </c>
      <c r="M81" s="16">
        <f>'[3]31'!N83</f>
        <v>0</v>
      </c>
      <c r="N81" s="16">
        <f>'[3]31'!O83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24.79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24.79</v>
      </c>
      <c r="AL81" s="8">
        <f t="shared" si="35"/>
        <v>213.21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213.21</v>
      </c>
      <c r="AT81" s="8">
        <v>32</v>
      </c>
      <c r="AU81" s="8">
        <v>24.79</v>
      </c>
      <c r="AW81" s="206">
        <v>32</v>
      </c>
      <c r="AX81" s="206">
        <v>0</v>
      </c>
      <c r="AY81" s="206">
        <v>0</v>
      </c>
      <c r="AZ81" s="206">
        <v>0</v>
      </c>
      <c r="BA81" s="206">
        <v>0</v>
      </c>
      <c r="BB81" s="206">
        <v>0</v>
      </c>
      <c r="BC81" s="8">
        <f t="shared" si="51"/>
        <v>32</v>
      </c>
      <c r="BD81" s="206">
        <v>24.79</v>
      </c>
      <c r="BE81" s="206">
        <v>0</v>
      </c>
      <c r="BF81" s="206">
        <v>0</v>
      </c>
      <c r="BG81" s="206">
        <v>0</v>
      </c>
      <c r="BH81" s="206">
        <v>0</v>
      </c>
      <c r="BI81" s="206">
        <v>0</v>
      </c>
      <c r="BJ81" s="8">
        <f t="shared" si="52"/>
        <v>24.79</v>
      </c>
      <c r="BL81" s="8">
        <f t="shared" si="53"/>
        <v>32</v>
      </c>
      <c r="BM81" s="8">
        <f t="shared" si="54"/>
        <v>24.79</v>
      </c>
      <c r="BN81" s="8">
        <f t="shared" si="55"/>
        <v>32</v>
      </c>
      <c r="BO81" s="8">
        <f t="shared" si="56"/>
        <v>24.79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'[3]31'!B84</f>
        <v>320</v>
      </c>
      <c r="C82" s="16">
        <f>'[3]31'!C84</f>
        <v>0</v>
      </c>
      <c r="D82" s="16">
        <f>'[3]31'!D84</f>
        <v>0</v>
      </c>
      <c r="E82" s="16">
        <f>'[3]31'!E84</f>
        <v>0</v>
      </c>
      <c r="F82" s="16">
        <f>'[3]31'!F84</f>
        <v>950</v>
      </c>
      <c r="G82" s="16">
        <f>'[3]31'!G84</f>
        <v>0</v>
      </c>
      <c r="H82" s="17">
        <f t="shared" si="59"/>
        <v>1270</v>
      </c>
      <c r="I82" s="15">
        <f>'[3]31'!J84</f>
        <v>270</v>
      </c>
      <c r="J82" s="16">
        <f>'[3]31'!K84</f>
        <v>0</v>
      </c>
      <c r="K82" s="16">
        <f>'[3]31'!L84</f>
        <v>0</v>
      </c>
      <c r="L82" s="16">
        <f>'[3]31'!M84</f>
        <v>0</v>
      </c>
      <c r="M82" s="16">
        <f>'[3]31'!N84</f>
        <v>0</v>
      </c>
      <c r="N82" s="16">
        <f>'[3]31'!O84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24.79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24.79</v>
      </c>
      <c r="AL82" s="8">
        <f t="shared" si="35"/>
        <v>213.21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213.21</v>
      </c>
      <c r="AT82" s="8">
        <v>32</v>
      </c>
      <c r="AU82" s="8">
        <v>24.79</v>
      </c>
      <c r="AW82" s="206">
        <v>32</v>
      </c>
      <c r="AX82" s="206">
        <v>0</v>
      </c>
      <c r="AY82" s="206">
        <v>0</v>
      </c>
      <c r="AZ82" s="206">
        <v>0</v>
      </c>
      <c r="BA82" s="206">
        <v>0</v>
      </c>
      <c r="BB82" s="206">
        <v>0</v>
      </c>
      <c r="BC82" s="8">
        <f t="shared" si="51"/>
        <v>32</v>
      </c>
      <c r="BD82" s="206">
        <v>24.79</v>
      </c>
      <c r="BE82" s="206">
        <v>0</v>
      </c>
      <c r="BF82" s="206">
        <v>0</v>
      </c>
      <c r="BG82" s="206">
        <v>0</v>
      </c>
      <c r="BH82" s="206">
        <v>0</v>
      </c>
      <c r="BI82" s="206">
        <v>0</v>
      </c>
      <c r="BJ82" s="8">
        <f t="shared" si="52"/>
        <v>24.79</v>
      </c>
      <c r="BL82" s="8">
        <f t="shared" si="53"/>
        <v>32</v>
      </c>
      <c r="BM82" s="8">
        <f t="shared" si="54"/>
        <v>24.79</v>
      </c>
      <c r="BN82" s="8">
        <f t="shared" si="55"/>
        <v>32</v>
      </c>
      <c r="BO82" s="8">
        <f t="shared" si="56"/>
        <v>24.79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'[3]31'!B85</f>
        <v>320</v>
      </c>
      <c r="C83" s="16">
        <f>'[3]31'!C85</f>
        <v>0</v>
      </c>
      <c r="D83" s="16">
        <f>'[3]31'!D85</f>
        <v>0</v>
      </c>
      <c r="E83" s="16">
        <f>'[3]31'!E85</f>
        <v>0</v>
      </c>
      <c r="F83" s="16">
        <f>'[3]31'!F85</f>
        <v>950</v>
      </c>
      <c r="G83" s="16">
        <f>'[3]31'!G85</f>
        <v>0</v>
      </c>
      <c r="H83" s="17">
        <f t="shared" si="59"/>
        <v>1270</v>
      </c>
      <c r="I83" s="15">
        <f>'[3]31'!J85</f>
        <v>270</v>
      </c>
      <c r="J83" s="16">
        <f>'[3]31'!K85</f>
        <v>0</v>
      </c>
      <c r="K83" s="16">
        <f>'[3]31'!L85</f>
        <v>0</v>
      </c>
      <c r="L83" s="16">
        <f>'[3]31'!M85</f>
        <v>0</v>
      </c>
      <c r="M83" s="16">
        <f>'[3]31'!N85</f>
        <v>0</v>
      </c>
      <c r="N83" s="16">
        <f>'[3]31'!O85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26.19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26.19</v>
      </c>
      <c r="AE83" s="8">
        <f t="shared" si="43"/>
        <v>26.19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26.19</v>
      </c>
      <c r="AL83" s="8">
        <f t="shared" si="35"/>
        <v>217.62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217.62</v>
      </c>
      <c r="AT83" s="8">
        <v>26.19</v>
      </c>
      <c r="AU83" s="8">
        <v>26.19</v>
      </c>
      <c r="AW83" s="206">
        <v>26.19</v>
      </c>
      <c r="AX83" s="206">
        <v>0</v>
      </c>
      <c r="AY83" s="206">
        <v>0</v>
      </c>
      <c r="AZ83" s="206">
        <v>0</v>
      </c>
      <c r="BA83" s="206">
        <v>0</v>
      </c>
      <c r="BB83" s="206">
        <v>0</v>
      </c>
      <c r="BC83" s="8">
        <f t="shared" si="51"/>
        <v>26.19</v>
      </c>
      <c r="BD83" s="206">
        <v>26.19</v>
      </c>
      <c r="BE83" s="206">
        <v>0</v>
      </c>
      <c r="BF83" s="206">
        <v>0</v>
      </c>
      <c r="BG83" s="206">
        <v>0</v>
      </c>
      <c r="BH83" s="206">
        <v>0</v>
      </c>
      <c r="BI83" s="206">
        <v>0</v>
      </c>
      <c r="BJ83" s="8">
        <f t="shared" si="52"/>
        <v>26.19</v>
      </c>
      <c r="BL83" s="8">
        <f t="shared" si="53"/>
        <v>26.19</v>
      </c>
      <c r="BM83" s="8">
        <f t="shared" si="54"/>
        <v>26.19</v>
      </c>
      <c r="BN83" s="8">
        <f t="shared" si="55"/>
        <v>26.19</v>
      </c>
      <c r="BO83" s="8">
        <f t="shared" si="56"/>
        <v>26.19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'[3]31'!B86</f>
        <v>320</v>
      </c>
      <c r="C84" s="16">
        <f>'[3]31'!C86</f>
        <v>0</v>
      </c>
      <c r="D84" s="16">
        <f>'[3]31'!D86</f>
        <v>0</v>
      </c>
      <c r="E84" s="16">
        <f>'[3]31'!E86</f>
        <v>0</v>
      </c>
      <c r="F84" s="16">
        <f>'[3]31'!F86</f>
        <v>950</v>
      </c>
      <c r="G84" s="16">
        <f>'[3]31'!G86</f>
        <v>0</v>
      </c>
      <c r="H84" s="17">
        <f t="shared" si="59"/>
        <v>1270</v>
      </c>
      <c r="I84" s="15">
        <f>'[3]31'!J86</f>
        <v>270</v>
      </c>
      <c r="J84" s="16">
        <f>'[3]31'!K86</f>
        <v>0</v>
      </c>
      <c r="K84" s="16">
        <f>'[3]31'!L86</f>
        <v>0</v>
      </c>
      <c r="L84" s="16">
        <f>'[3]31'!M86</f>
        <v>0</v>
      </c>
      <c r="M84" s="16">
        <f>'[3]31'!N86</f>
        <v>0</v>
      </c>
      <c r="N84" s="16">
        <f>'[3]31'!O86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26.99</v>
      </c>
      <c r="AU84" s="8">
        <v>26.99</v>
      </c>
      <c r="AW84" s="206">
        <v>26.99</v>
      </c>
      <c r="AX84" s="206">
        <v>0</v>
      </c>
      <c r="AY84" s="206">
        <v>0</v>
      </c>
      <c r="AZ84" s="206">
        <v>0</v>
      </c>
      <c r="BA84" s="206">
        <v>0</v>
      </c>
      <c r="BB84" s="206">
        <v>0</v>
      </c>
      <c r="BC84" s="8">
        <f t="shared" si="51"/>
        <v>26.99</v>
      </c>
      <c r="BD84" s="206">
        <v>26.99</v>
      </c>
      <c r="BE84" s="206">
        <v>0</v>
      </c>
      <c r="BF84" s="206">
        <v>0</v>
      </c>
      <c r="BG84" s="206">
        <v>0</v>
      </c>
      <c r="BH84" s="206">
        <v>0</v>
      </c>
      <c r="BI84" s="206">
        <v>0</v>
      </c>
      <c r="BJ84" s="8">
        <f t="shared" si="52"/>
        <v>26.99</v>
      </c>
      <c r="BL84" s="8">
        <f t="shared" si="53"/>
        <v>26.99</v>
      </c>
      <c r="BM84" s="8">
        <f t="shared" si="54"/>
        <v>26.99</v>
      </c>
      <c r="BN84" s="8">
        <f t="shared" si="55"/>
        <v>26.99</v>
      </c>
      <c r="BO84" s="8">
        <f t="shared" si="56"/>
        <v>26.99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'[3]31'!B87</f>
        <v>320</v>
      </c>
      <c r="C85" s="16">
        <f>'[3]31'!C87</f>
        <v>0</v>
      </c>
      <c r="D85" s="16">
        <f>'[3]31'!D87</f>
        <v>0</v>
      </c>
      <c r="E85" s="16">
        <f>'[3]31'!E87</f>
        <v>0</v>
      </c>
      <c r="F85" s="16">
        <f>'[3]31'!F87</f>
        <v>950</v>
      </c>
      <c r="G85" s="16">
        <f>'[3]31'!G87</f>
        <v>0</v>
      </c>
      <c r="H85" s="17">
        <f t="shared" si="59"/>
        <v>1270</v>
      </c>
      <c r="I85" s="15">
        <f>'[3]31'!J87</f>
        <v>270</v>
      </c>
      <c r="J85" s="16">
        <f>'[3]31'!K87</f>
        <v>0</v>
      </c>
      <c r="K85" s="16">
        <f>'[3]31'!L87</f>
        <v>0</v>
      </c>
      <c r="L85" s="16">
        <f>'[3]31'!M87</f>
        <v>0</v>
      </c>
      <c r="M85" s="16">
        <f>'[3]31'!N87</f>
        <v>0</v>
      </c>
      <c r="N85" s="16">
        <f>'[3]31'!O87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26.99</v>
      </c>
      <c r="AU85" s="8">
        <v>26.99</v>
      </c>
      <c r="AW85" s="206">
        <v>26.99</v>
      </c>
      <c r="AX85" s="206">
        <v>0</v>
      </c>
      <c r="AY85" s="206">
        <v>0</v>
      </c>
      <c r="AZ85" s="206">
        <v>0</v>
      </c>
      <c r="BA85" s="206">
        <v>0</v>
      </c>
      <c r="BB85" s="206">
        <v>0</v>
      </c>
      <c r="BC85" s="8">
        <f t="shared" si="51"/>
        <v>26.99</v>
      </c>
      <c r="BD85" s="206">
        <v>26.99</v>
      </c>
      <c r="BE85" s="206">
        <v>0</v>
      </c>
      <c r="BF85" s="206">
        <v>0</v>
      </c>
      <c r="BG85" s="206">
        <v>0</v>
      </c>
      <c r="BH85" s="206">
        <v>0</v>
      </c>
      <c r="BI85" s="206">
        <v>0</v>
      </c>
      <c r="BJ85" s="8">
        <f t="shared" si="52"/>
        <v>26.99</v>
      </c>
      <c r="BL85" s="8">
        <f t="shared" si="53"/>
        <v>26.99</v>
      </c>
      <c r="BM85" s="8">
        <f t="shared" si="54"/>
        <v>26.99</v>
      </c>
      <c r="BN85" s="8">
        <f t="shared" si="55"/>
        <v>26.99</v>
      </c>
      <c r="BO85" s="8">
        <f t="shared" si="56"/>
        <v>26.99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'[3]31'!B88</f>
        <v>320</v>
      </c>
      <c r="C86" s="16">
        <f>'[3]31'!C88</f>
        <v>0</v>
      </c>
      <c r="D86" s="16">
        <f>'[3]31'!D88</f>
        <v>0</v>
      </c>
      <c r="E86" s="16">
        <f>'[3]31'!E88</f>
        <v>0</v>
      </c>
      <c r="F86" s="16">
        <f>'[3]31'!F88</f>
        <v>950</v>
      </c>
      <c r="G86" s="16">
        <f>'[3]31'!G88</f>
        <v>0</v>
      </c>
      <c r="H86" s="17">
        <f t="shared" si="59"/>
        <v>1270</v>
      </c>
      <c r="I86" s="15">
        <f>'[3]31'!J88</f>
        <v>270</v>
      </c>
      <c r="J86" s="16">
        <f>'[3]31'!K88</f>
        <v>0</v>
      </c>
      <c r="K86" s="16">
        <f>'[3]31'!L88</f>
        <v>0</v>
      </c>
      <c r="L86" s="16">
        <f>'[3]31'!M88</f>
        <v>0</v>
      </c>
      <c r="M86" s="16">
        <f>'[3]31'!N88</f>
        <v>0</v>
      </c>
      <c r="N86" s="16">
        <f>'[3]31'!O88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26.99</v>
      </c>
      <c r="AU86" s="8">
        <v>26.99</v>
      </c>
      <c r="AW86" s="206">
        <v>26.99</v>
      </c>
      <c r="AX86" s="206">
        <v>0</v>
      </c>
      <c r="AY86" s="206">
        <v>0</v>
      </c>
      <c r="AZ86" s="206">
        <v>0</v>
      </c>
      <c r="BA86" s="206">
        <v>0</v>
      </c>
      <c r="BB86" s="206">
        <v>0</v>
      </c>
      <c r="BC86" s="8">
        <f t="shared" si="51"/>
        <v>26.99</v>
      </c>
      <c r="BD86" s="206">
        <v>26.99</v>
      </c>
      <c r="BE86" s="206">
        <v>0</v>
      </c>
      <c r="BF86" s="206">
        <v>0</v>
      </c>
      <c r="BG86" s="206">
        <v>0</v>
      </c>
      <c r="BH86" s="206">
        <v>0</v>
      </c>
      <c r="BI86" s="206">
        <v>0</v>
      </c>
      <c r="BJ86" s="8">
        <f t="shared" si="52"/>
        <v>26.99</v>
      </c>
      <c r="BL86" s="8">
        <f t="shared" si="53"/>
        <v>26.99</v>
      </c>
      <c r="BM86" s="8">
        <f t="shared" si="54"/>
        <v>26.99</v>
      </c>
      <c r="BN86" s="8">
        <f t="shared" si="55"/>
        <v>26.99</v>
      </c>
      <c r="BO86" s="8">
        <f t="shared" si="56"/>
        <v>26.99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'[3]31'!B89</f>
        <v>320</v>
      </c>
      <c r="C87" s="16">
        <f>'[3]31'!C89</f>
        <v>0</v>
      </c>
      <c r="D87" s="16">
        <f>'[3]31'!D89</f>
        <v>0</v>
      </c>
      <c r="E87" s="16">
        <f>'[3]31'!E89</f>
        <v>0</v>
      </c>
      <c r="F87" s="16">
        <f>'[3]31'!F89</f>
        <v>950</v>
      </c>
      <c r="G87" s="16">
        <f>'[3]31'!G89</f>
        <v>0</v>
      </c>
      <c r="H87" s="17">
        <f t="shared" si="59"/>
        <v>1270</v>
      </c>
      <c r="I87" s="15">
        <f>'[3]31'!J89</f>
        <v>270</v>
      </c>
      <c r="J87" s="16">
        <f>'[3]31'!K89</f>
        <v>0</v>
      </c>
      <c r="K87" s="16">
        <f>'[3]31'!L89</f>
        <v>0</v>
      </c>
      <c r="L87" s="16">
        <f>'[3]31'!M89</f>
        <v>0</v>
      </c>
      <c r="M87" s="16">
        <f>'[3]31'!N89</f>
        <v>0</v>
      </c>
      <c r="N87" s="16">
        <f>'[3]31'!O89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6">
        <v>26.99</v>
      </c>
      <c r="AX87" s="206">
        <v>0</v>
      </c>
      <c r="AY87" s="206">
        <v>0</v>
      </c>
      <c r="AZ87" s="206">
        <v>0</v>
      </c>
      <c r="BA87" s="206">
        <v>0</v>
      </c>
      <c r="BB87" s="206">
        <v>0</v>
      </c>
      <c r="BC87" s="8">
        <f t="shared" si="51"/>
        <v>26.99</v>
      </c>
      <c r="BD87" s="206">
        <v>26.99</v>
      </c>
      <c r="BE87" s="206">
        <v>0</v>
      </c>
      <c r="BF87" s="206">
        <v>0</v>
      </c>
      <c r="BG87" s="206">
        <v>0</v>
      </c>
      <c r="BH87" s="206">
        <v>0</v>
      </c>
      <c r="BI87" s="206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'[3]31'!B90</f>
        <v>320</v>
      </c>
      <c r="C88" s="16">
        <f>'[3]31'!C90</f>
        <v>0</v>
      </c>
      <c r="D88" s="16">
        <f>'[3]31'!D90</f>
        <v>0</v>
      </c>
      <c r="E88" s="16">
        <f>'[3]31'!E90</f>
        <v>0</v>
      </c>
      <c r="F88" s="16">
        <f>'[3]31'!F90</f>
        <v>950</v>
      </c>
      <c r="G88" s="16">
        <f>'[3]31'!G90</f>
        <v>0</v>
      </c>
      <c r="H88" s="17">
        <f t="shared" si="59"/>
        <v>1270</v>
      </c>
      <c r="I88" s="15">
        <f>'[3]31'!J90</f>
        <v>270</v>
      </c>
      <c r="J88" s="16">
        <f>'[3]31'!K90</f>
        <v>0</v>
      </c>
      <c r="K88" s="16">
        <f>'[3]31'!L90</f>
        <v>0</v>
      </c>
      <c r="L88" s="16">
        <f>'[3]31'!M90</f>
        <v>0</v>
      </c>
      <c r="M88" s="16">
        <f>'[3]31'!N90</f>
        <v>0</v>
      </c>
      <c r="N88" s="16">
        <f>'[3]31'!O90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6">
        <v>26.99</v>
      </c>
      <c r="AX88" s="206">
        <v>0</v>
      </c>
      <c r="AY88" s="206">
        <v>0</v>
      </c>
      <c r="AZ88" s="206">
        <v>0</v>
      </c>
      <c r="BA88" s="206">
        <v>0</v>
      </c>
      <c r="BB88" s="206">
        <v>0</v>
      </c>
      <c r="BC88" s="8">
        <f t="shared" si="51"/>
        <v>26.99</v>
      </c>
      <c r="BD88" s="206">
        <v>26.99</v>
      </c>
      <c r="BE88" s="206">
        <v>0</v>
      </c>
      <c r="BF88" s="206">
        <v>0</v>
      </c>
      <c r="BG88" s="206">
        <v>0</v>
      </c>
      <c r="BH88" s="206">
        <v>0</v>
      </c>
      <c r="BI88" s="206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'[3]31'!B91</f>
        <v>320</v>
      </c>
      <c r="C89" s="16">
        <f>'[3]31'!C91</f>
        <v>0</v>
      </c>
      <c r="D89" s="16">
        <f>'[3]31'!D91</f>
        <v>0</v>
      </c>
      <c r="E89" s="16">
        <f>'[3]31'!E91</f>
        <v>0</v>
      </c>
      <c r="F89" s="16">
        <f>'[3]31'!F91</f>
        <v>950</v>
      </c>
      <c r="G89" s="16">
        <f>'[3]31'!G91</f>
        <v>0</v>
      </c>
      <c r="H89" s="17">
        <f t="shared" si="59"/>
        <v>1270</v>
      </c>
      <c r="I89" s="15">
        <f>'[3]31'!J91</f>
        <v>270</v>
      </c>
      <c r="J89" s="16">
        <f>'[3]31'!K91</f>
        <v>0</v>
      </c>
      <c r="K89" s="16">
        <f>'[3]31'!L91</f>
        <v>0</v>
      </c>
      <c r="L89" s="16">
        <f>'[3]31'!M91</f>
        <v>0</v>
      </c>
      <c r="M89" s="16">
        <f>'[3]31'!N91</f>
        <v>0</v>
      </c>
      <c r="N89" s="16">
        <f>'[3]31'!O91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6">
        <v>26.99</v>
      </c>
      <c r="AX89" s="206">
        <v>0</v>
      </c>
      <c r="AY89" s="206">
        <v>0</v>
      </c>
      <c r="AZ89" s="206">
        <v>0</v>
      </c>
      <c r="BA89" s="206">
        <v>0</v>
      </c>
      <c r="BB89" s="206">
        <v>0</v>
      </c>
      <c r="BC89" s="8">
        <f t="shared" si="51"/>
        <v>26.99</v>
      </c>
      <c r="BD89" s="206">
        <v>26.99</v>
      </c>
      <c r="BE89" s="206">
        <v>0</v>
      </c>
      <c r="BF89" s="206">
        <v>0</v>
      </c>
      <c r="BG89" s="206">
        <v>0</v>
      </c>
      <c r="BH89" s="206">
        <v>0</v>
      </c>
      <c r="BI89" s="206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'[3]31'!B92</f>
        <v>320</v>
      </c>
      <c r="C90" s="16">
        <f>'[3]31'!C92</f>
        <v>0</v>
      </c>
      <c r="D90" s="16">
        <f>'[3]31'!D92</f>
        <v>0</v>
      </c>
      <c r="E90" s="16">
        <f>'[3]31'!E92</f>
        <v>0</v>
      </c>
      <c r="F90" s="16">
        <f>'[3]31'!F92</f>
        <v>950</v>
      </c>
      <c r="G90" s="16">
        <f>'[3]31'!G92</f>
        <v>0</v>
      </c>
      <c r="H90" s="17">
        <f t="shared" si="59"/>
        <v>1270</v>
      </c>
      <c r="I90" s="15">
        <f>'[3]31'!J92</f>
        <v>270</v>
      </c>
      <c r="J90" s="16">
        <f>'[3]31'!K92</f>
        <v>0</v>
      </c>
      <c r="K90" s="16">
        <f>'[3]31'!L92</f>
        <v>0</v>
      </c>
      <c r="L90" s="16">
        <f>'[3]31'!M92</f>
        <v>0</v>
      </c>
      <c r="M90" s="16">
        <f>'[3]31'!N92</f>
        <v>0</v>
      </c>
      <c r="N90" s="16">
        <f>'[3]31'!O92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6">
        <v>26.99</v>
      </c>
      <c r="AX90" s="206">
        <v>0</v>
      </c>
      <c r="AY90" s="206">
        <v>0</v>
      </c>
      <c r="AZ90" s="206">
        <v>0</v>
      </c>
      <c r="BA90" s="206">
        <v>0</v>
      </c>
      <c r="BB90" s="206">
        <v>0</v>
      </c>
      <c r="BC90" s="8">
        <f t="shared" si="51"/>
        <v>26.99</v>
      </c>
      <c r="BD90" s="206">
        <v>26.99</v>
      </c>
      <c r="BE90" s="206">
        <v>0</v>
      </c>
      <c r="BF90" s="206">
        <v>0</v>
      </c>
      <c r="BG90" s="206">
        <v>0</v>
      </c>
      <c r="BH90" s="206">
        <v>0</v>
      </c>
      <c r="BI90" s="206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'[3]31'!B93</f>
        <v>320</v>
      </c>
      <c r="C91" s="16">
        <f>'[3]31'!C93</f>
        <v>0</v>
      </c>
      <c r="D91" s="16">
        <f>'[3]31'!D93</f>
        <v>0</v>
      </c>
      <c r="E91" s="16">
        <f>'[3]31'!E93</f>
        <v>0</v>
      </c>
      <c r="F91" s="16">
        <f>'[3]31'!F93</f>
        <v>950</v>
      </c>
      <c r="G91" s="16">
        <f>'[3]31'!G93</f>
        <v>0</v>
      </c>
      <c r="H91" s="17">
        <f t="shared" si="59"/>
        <v>1270</v>
      </c>
      <c r="I91" s="15">
        <f>'[3]31'!J93</f>
        <v>270</v>
      </c>
      <c r="J91" s="16">
        <f>'[3]31'!K93</f>
        <v>0</v>
      </c>
      <c r="K91" s="16">
        <f>'[3]31'!L93</f>
        <v>0</v>
      </c>
      <c r="L91" s="16">
        <f>'[3]31'!M93</f>
        <v>0</v>
      </c>
      <c r="M91" s="16">
        <f>'[3]31'!N93</f>
        <v>0</v>
      </c>
      <c r="N91" s="16">
        <f>'[3]31'!O93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6">
        <v>26.99</v>
      </c>
      <c r="AX91" s="206">
        <v>0</v>
      </c>
      <c r="AY91" s="206">
        <v>0</v>
      </c>
      <c r="AZ91" s="206">
        <v>0</v>
      </c>
      <c r="BA91" s="206">
        <v>0</v>
      </c>
      <c r="BB91" s="206">
        <v>0</v>
      </c>
      <c r="BC91" s="8">
        <f t="shared" si="51"/>
        <v>26.99</v>
      </c>
      <c r="BD91" s="206">
        <v>26.99</v>
      </c>
      <c r="BE91" s="206">
        <v>0</v>
      </c>
      <c r="BF91" s="206">
        <v>0</v>
      </c>
      <c r="BG91" s="206">
        <v>0</v>
      </c>
      <c r="BH91" s="206">
        <v>0</v>
      </c>
      <c r="BI91" s="206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'[3]31'!B94</f>
        <v>320</v>
      </c>
      <c r="C92" s="16">
        <f>'[3]31'!C94</f>
        <v>0</v>
      </c>
      <c r="D92" s="16">
        <f>'[3]31'!D94</f>
        <v>0</v>
      </c>
      <c r="E92" s="16">
        <f>'[3]31'!E94</f>
        <v>0</v>
      </c>
      <c r="F92" s="16">
        <f>'[3]31'!F94</f>
        <v>950</v>
      </c>
      <c r="G92" s="16">
        <f>'[3]31'!G94</f>
        <v>0</v>
      </c>
      <c r="H92" s="17">
        <f t="shared" si="59"/>
        <v>1270</v>
      </c>
      <c r="I92" s="15">
        <f>'[3]31'!J94</f>
        <v>270</v>
      </c>
      <c r="J92" s="16">
        <f>'[3]31'!K94</f>
        <v>0</v>
      </c>
      <c r="K92" s="16">
        <f>'[3]31'!L94</f>
        <v>0</v>
      </c>
      <c r="L92" s="16">
        <f>'[3]31'!M94</f>
        <v>0</v>
      </c>
      <c r="M92" s="16">
        <f>'[3]31'!N94</f>
        <v>0</v>
      </c>
      <c r="N92" s="16">
        <f>'[3]31'!O94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6">
        <v>26.99</v>
      </c>
      <c r="AX92" s="206">
        <v>0</v>
      </c>
      <c r="AY92" s="206">
        <v>0</v>
      </c>
      <c r="AZ92" s="206">
        <v>0</v>
      </c>
      <c r="BA92" s="206">
        <v>0</v>
      </c>
      <c r="BB92" s="206">
        <v>0</v>
      </c>
      <c r="BC92" s="8">
        <f t="shared" si="51"/>
        <v>26.99</v>
      </c>
      <c r="BD92" s="206">
        <v>26.99</v>
      </c>
      <c r="BE92" s="206">
        <v>0</v>
      </c>
      <c r="BF92" s="206">
        <v>0</v>
      </c>
      <c r="BG92" s="206">
        <v>0</v>
      </c>
      <c r="BH92" s="206">
        <v>0</v>
      </c>
      <c r="BI92" s="206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'[3]31'!B95</f>
        <v>320</v>
      </c>
      <c r="C93" s="16">
        <f>'[3]31'!C95</f>
        <v>0</v>
      </c>
      <c r="D93" s="16">
        <f>'[3]31'!D95</f>
        <v>0</v>
      </c>
      <c r="E93" s="16">
        <f>'[3]31'!E95</f>
        <v>0</v>
      </c>
      <c r="F93" s="16">
        <f>'[3]31'!F95</f>
        <v>950</v>
      </c>
      <c r="G93" s="16">
        <f>'[3]31'!G95</f>
        <v>0</v>
      </c>
      <c r="H93" s="17">
        <f t="shared" si="59"/>
        <v>1270</v>
      </c>
      <c r="I93" s="15">
        <f>'[3]31'!J95</f>
        <v>270</v>
      </c>
      <c r="J93" s="16">
        <f>'[3]31'!K95</f>
        <v>0</v>
      </c>
      <c r="K93" s="16">
        <f>'[3]31'!L95</f>
        <v>0</v>
      </c>
      <c r="L93" s="16">
        <f>'[3]31'!M95</f>
        <v>0</v>
      </c>
      <c r="M93" s="16">
        <f>'[3]31'!N95</f>
        <v>0</v>
      </c>
      <c r="N93" s="16">
        <f>'[3]31'!O95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6">
        <v>26.99</v>
      </c>
      <c r="AX93" s="206">
        <v>0</v>
      </c>
      <c r="AY93" s="206">
        <v>0</v>
      </c>
      <c r="AZ93" s="206">
        <v>0</v>
      </c>
      <c r="BA93" s="206">
        <v>0</v>
      </c>
      <c r="BB93" s="206">
        <v>0</v>
      </c>
      <c r="BC93" s="8">
        <f t="shared" si="51"/>
        <v>26.99</v>
      </c>
      <c r="BD93" s="206">
        <v>26.99</v>
      </c>
      <c r="BE93" s="206">
        <v>0</v>
      </c>
      <c r="BF93" s="206">
        <v>0</v>
      </c>
      <c r="BG93" s="206">
        <v>0</v>
      </c>
      <c r="BH93" s="206">
        <v>0</v>
      </c>
      <c r="BI93" s="206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'[3]31'!B96</f>
        <v>320</v>
      </c>
      <c r="C94" s="16">
        <f>'[3]31'!C96</f>
        <v>0</v>
      </c>
      <c r="D94" s="16">
        <f>'[3]31'!D96</f>
        <v>0</v>
      </c>
      <c r="E94" s="16">
        <f>'[3]31'!E96</f>
        <v>0</v>
      </c>
      <c r="F94" s="16">
        <f>'[3]31'!F96</f>
        <v>950</v>
      </c>
      <c r="G94" s="16">
        <f>'[3]31'!G96</f>
        <v>0</v>
      </c>
      <c r="H94" s="17">
        <f t="shared" si="59"/>
        <v>1270</v>
      </c>
      <c r="I94" s="15">
        <f>'[3]31'!J96</f>
        <v>270</v>
      </c>
      <c r="J94" s="16">
        <f>'[3]31'!K96</f>
        <v>0</v>
      </c>
      <c r="K94" s="16">
        <f>'[3]31'!L96</f>
        <v>0</v>
      </c>
      <c r="L94" s="16">
        <f>'[3]31'!M96</f>
        <v>0</v>
      </c>
      <c r="M94" s="16">
        <f>'[3]31'!N96</f>
        <v>0</v>
      </c>
      <c r="N94" s="16">
        <f>'[3]31'!O96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6">
        <v>26.99</v>
      </c>
      <c r="AX94" s="206">
        <v>0</v>
      </c>
      <c r="AY94" s="206">
        <v>0</v>
      </c>
      <c r="AZ94" s="206">
        <v>0</v>
      </c>
      <c r="BA94" s="206">
        <v>0</v>
      </c>
      <c r="BB94" s="206">
        <v>0</v>
      </c>
      <c r="BC94" s="8">
        <f t="shared" si="51"/>
        <v>26.99</v>
      </c>
      <c r="BD94" s="206">
        <v>26.99</v>
      </c>
      <c r="BE94" s="206">
        <v>0</v>
      </c>
      <c r="BF94" s="206">
        <v>0</v>
      </c>
      <c r="BG94" s="206">
        <v>0</v>
      </c>
      <c r="BH94" s="206">
        <v>0</v>
      </c>
      <c r="BI94" s="206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'[3]31'!B97</f>
        <v>320</v>
      </c>
      <c r="C95" s="16">
        <f>'[3]31'!C97</f>
        <v>0</v>
      </c>
      <c r="D95" s="16">
        <f>'[3]31'!D97</f>
        <v>0</v>
      </c>
      <c r="E95" s="16">
        <f>'[3]31'!E97</f>
        <v>0</v>
      </c>
      <c r="F95" s="16">
        <f>'[3]31'!F97</f>
        <v>950</v>
      </c>
      <c r="G95" s="16">
        <f>'[3]31'!G97</f>
        <v>0</v>
      </c>
      <c r="H95" s="17">
        <f t="shared" si="59"/>
        <v>1270</v>
      </c>
      <c r="I95" s="15">
        <f>'[3]31'!J97</f>
        <v>270</v>
      </c>
      <c r="J95" s="16">
        <f>'[3]31'!K97</f>
        <v>0</v>
      </c>
      <c r="K95" s="16">
        <f>'[3]31'!L97</f>
        <v>0</v>
      </c>
      <c r="L95" s="16">
        <f>'[3]31'!M97</f>
        <v>0</v>
      </c>
      <c r="M95" s="16">
        <f>'[3]31'!N97</f>
        <v>0</v>
      </c>
      <c r="N95" s="16">
        <f>'[3]31'!O97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6">
        <v>26.99</v>
      </c>
      <c r="AX95" s="206">
        <v>0</v>
      </c>
      <c r="AY95" s="206">
        <v>0</v>
      </c>
      <c r="AZ95" s="206">
        <v>0</v>
      </c>
      <c r="BA95" s="206">
        <v>0</v>
      </c>
      <c r="BB95" s="206">
        <v>0</v>
      </c>
      <c r="BC95" s="8">
        <f t="shared" si="51"/>
        <v>26.99</v>
      </c>
      <c r="BD95" s="206">
        <v>26.99</v>
      </c>
      <c r="BE95" s="206">
        <v>0</v>
      </c>
      <c r="BF95" s="206">
        <v>0</v>
      </c>
      <c r="BG95" s="206">
        <v>0</v>
      </c>
      <c r="BH95" s="206">
        <v>0</v>
      </c>
      <c r="BI95" s="206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'[3]31'!B98</f>
        <v>320</v>
      </c>
      <c r="C96" s="16">
        <f>'[3]31'!C98</f>
        <v>0</v>
      </c>
      <c r="D96" s="16">
        <f>'[3]31'!D98</f>
        <v>0</v>
      </c>
      <c r="E96" s="16">
        <f>'[3]31'!E98</f>
        <v>0</v>
      </c>
      <c r="F96" s="16">
        <f>'[3]31'!F98</f>
        <v>950</v>
      </c>
      <c r="G96" s="16">
        <f>'[3]31'!G98</f>
        <v>0</v>
      </c>
      <c r="H96" s="17">
        <f t="shared" si="59"/>
        <v>1270</v>
      </c>
      <c r="I96" s="15">
        <f>'[3]31'!J98</f>
        <v>270</v>
      </c>
      <c r="J96" s="16">
        <f>'[3]31'!K98</f>
        <v>0</v>
      </c>
      <c r="K96" s="16">
        <f>'[3]31'!L98</f>
        <v>0</v>
      </c>
      <c r="L96" s="16">
        <f>'[3]31'!M98</f>
        <v>0</v>
      </c>
      <c r="M96" s="16">
        <f>'[3]31'!N98</f>
        <v>0</v>
      </c>
      <c r="N96" s="16">
        <f>'[3]31'!O98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6">
        <v>26.99</v>
      </c>
      <c r="AX96" s="206">
        <v>0</v>
      </c>
      <c r="AY96" s="206">
        <v>0</v>
      </c>
      <c r="AZ96" s="206">
        <v>0</v>
      </c>
      <c r="BA96" s="206">
        <v>0</v>
      </c>
      <c r="BB96" s="206">
        <v>0</v>
      </c>
      <c r="BC96" s="8">
        <f t="shared" si="51"/>
        <v>26.99</v>
      </c>
      <c r="BD96" s="206">
        <v>26.99</v>
      </c>
      <c r="BE96" s="206">
        <v>0</v>
      </c>
      <c r="BF96" s="206">
        <v>0</v>
      </c>
      <c r="BG96" s="206">
        <v>0</v>
      </c>
      <c r="BH96" s="206">
        <v>0</v>
      </c>
      <c r="BI96" s="206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'[3]31'!B99</f>
        <v>320</v>
      </c>
      <c r="C97" s="16">
        <f>'[3]31'!C99</f>
        <v>0</v>
      </c>
      <c r="D97" s="16">
        <f>'[3]31'!D99</f>
        <v>0</v>
      </c>
      <c r="E97" s="16">
        <f>'[3]31'!E99</f>
        <v>0</v>
      </c>
      <c r="F97" s="16">
        <f>'[3]31'!F99</f>
        <v>950</v>
      </c>
      <c r="G97" s="16">
        <f>'[3]31'!G99</f>
        <v>0</v>
      </c>
      <c r="H97" s="17">
        <f t="shared" si="59"/>
        <v>1270</v>
      </c>
      <c r="I97" s="15">
        <f>'[3]31'!J99</f>
        <v>270</v>
      </c>
      <c r="J97" s="16">
        <f>'[3]31'!K99</f>
        <v>0</v>
      </c>
      <c r="K97" s="16">
        <f>'[3]31'!L99</f>
        <v>0</v>
      </c>
      <c r="L97" s="16">
        <f>'[3]31'!M99</f>
        <v>0</v>
      </c>
      <c r="M97" s="16">
        <f>'[3]31'!N99</f>
        <v>0</v>
      </c>
      <c r="N97" s="16">
        <f>'[3]31'!O99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6">
        <v>26.99</v>
      </c>
      <c r="AX97" s="206">
        <v>0</v>
      </c>
      <c r="AY97" s="206">
        <v>0</v>
      </c>
      <c r="AZ97" s="206">
        <v>0</v>
      </c>
      <c r="BA97" s="206">
        <v>0</v>
      </c>
      <c r="BB97" s="206">
        <v>0</v>
      </c>
      <c r="BC97" s="8">
        <f t="shared" si="51"/>
        <v>26.99</v>
      </c>
      <c r="BD97" s="206">
        <v>26.99</v>
      </c>
      <c r="BE97" s="206">
        <v>0</v>
      </c>
      <c r="BF97" s="206">
        <v>0</v>
      </c>
      <c r="BG97" s="206">
        <v>0</v>
      </c>
      <c r="BH97" s="206">
        <v>0</v>
      </c>
      <c r="BI97" s="206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'[3]31'!B100</f>
        <v>320</v>
      </c>
      <c r="C98" s="16">
        <f>'[3]31'!C100</f>
        <v>0</v>
      </c>
      <c r="D98" s="16">
        <f>'[3]31'!D100</f>
        <v>0</v>
      </c>
      <c r="E98" s="16">
        <f>'[3]31'!E100</f>
        <v>0</v>
      </c>
      <c r="F98" s="16">
        <f>'[3]31'!F100</f>
        <v>950</v>
      </c>
      <c r="G98" s="16">
        <f>'[3]31'!G100</f>
        <v>0</v>
      </c>
      <c r="H98" s="17">
        <f t="shared" si="59"/>
        <v>1270</v>
      </c>
      <c r="I98" s="15">
        <f>'[3]31'!J100</f>
        <v>270</v>
      </c>
      <c r="J98" s="16">
        <f>'[3]31'!K100</f>
        <v>0</v>
      </c>
      <c r="K98" s="16">
        <f>'[3]31'!L100</f>
        <v>0</v>
      </c>
      <c r="L98" s="16">
        <f>'[3]31'!M100</f>
        <v>0</v>
      </c>
      <c r="M98" s="16">
        <f>'[3]31'!N100</f>
        <v>0</v>
      </c>
      <c r="N98" s="16">
        <f>'[3]31'!O100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6">
        <v>26.99</v>
      </c>
      <c r="AX98" s="206">
        <v>0</v>
      </c>
      <c r="AY98" s="206">
        <v>0</v>
      </c>
      <c r="AZ98" s="206">
        <v>0</v>
      </c>
      <c r="BA98" s="206">
        <v>0</v>
      </c>
      <c r="BB98" s="206">
        <v>0</v>
      </c>
      <c r="BC98" s="8">
        <f t="shared" si="51"/>
        <v>26.99</v>
      </c>
      <c r="BD98" s="206">
        <v>26.99</v>
      </c>
      <c r="BE98" s="206">
        <v>0</v>
      </c>
      <c r="BF98" s="206">
        <v>0</v>
      </c>
      <c r="BG98" s="206">
        <v>0</v>
      </c>
      <c r="BH98" s="206">
        <v>0</v>
      </c>
      <c r="BI98" s="206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6.4853300000000003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6.4853300000000003</v>
      </c>
      <c r="P99" s="15">
        <f t="shared" si="62"/>
        <v>2.4E-2</v>
      </c>
      <c r="Q99" s="15">
        <f t="shared" si="62"/>
        <v>6.4853300000000003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6.4853300000000003</v>
      </c>
      <c r="X99" s="15">
        <f t="shared" si="62"/>
        <v>0.69264999999999932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0.69264999999999932</v>
      </c>
      <c r="AE99" s="15">
        <f t="shared" si="62"/>
        <v>0.65357999999999916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0.65357999999999916</v>
      </c>
      <c r="AL99" s="15">
        <f t="shared" si="62"/>
        <v>5.1391000000000018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5.1391000000000018</v>
      </c>
      <c r="AS99" s="15">
        <f t="shared" si="62"/>
        <v>0</v>
      </c>
      <c r="AT99" s="15">
        <f t="shared" si="62"/>
        <v>0.69429999999999936</v>
      </c>
      <c r="AU99" s="15">
        <f t="shared" si="62"/>
        <v>0.64626999999999923</v>
      </c>
      <c r="AV99" s="15">
        <f t="shared" si="62"/>
        <v>0</v>
      </c>
      <c r="AW99" s="15">
        <f t="shared" si="62"/>
        <v>0.69264999999999932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0.69264999999999932</v>
      </c>
      <c r="BD99" s="15">
        <f t="shared" si="62"/>
        <v>0.65357999999999916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0.65357999999999916</v>
      </c>
      <c r="BK99" s="15"/>
      <c r="BL99" s="15">
        <f t="shared" si="63"/>
        <v>0.69429999999999936</v>
      </c>
      <c r="BM99" s="15">
        <f t="shared" si="63"/>
        <v>0.64626999999999923</v>
      </c>
      <c r="BN99" s="15">
        <f t="shared" si="63"/>
        <v>0.69264999999999932</v>
      </c>
      <c r="BO99" s="15">
        <f t="shared" si="63"/>
        <v>0.65357999999999916</v>
      </c>
      <c r="BP99" s="15">
        <f t="shared" si="63"/>
        <v>1.6500000000000056E-3</v>
      </c>
      <c r="BQ99" s="15">
        <f t="shared" si="63"/>
        <v>-7.3099999999999953E-3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44865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44865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-0.5</v>
      </c>
      <c r="E3">
        <f>PPCL!N3</f>
        <v>0</v>
      </c>
      <c r="F3">
        <f>B3+C3</f>
        <v>120</v>
      </c>
      <c r="G3">
        <f>D3+E3</f>
        <v>-0.5</v>
      </c>
      <c r="H3" s="154"/>
      <c r="I3">
        <f>BRPL_EOD!AG3+BRPL_EOD!AH3</f>
        <v>-0.14000000000000001</v>
      </c>
      <c r="J3">
        <f>BYPL_EOD!AG3+BYPL_EOD!AH3</f>
        <v>-0.08</v>
      </c>
      <c r="K3">
        <f>MES_EOD!AG3+MES_EOD!AH3</f>
        <v>-0.03</v>
      </c>
      <c r="L3">
        <f>NDMC_EOD!AG3+NDMC_EOD!AH3</f>
        <v>-0.15</v>
      </c>
      <c r="M3">
        <f>TPDDL_EOD!AG3+TPDDL_EOD!AH3</f>
        <v>-0.1</v>
      </c>
      <c r="N3">
        <f t="shared" ref="N3:N66" si="0">SUM(I3:M3)</f>
        <v>-0.5</v>
      </c>
      <c r="O3" s="154">
        <f t="shared" ref="O3:O66" si="1">G3-N3</f>
        <v>0</v>
      </c>
      <c r="P3">
        <v>-0.14000000000000001</v>
      </c>
      <c r="Q3">
        <v>-0.08</v>
      </c>
      <c r="R3">
        <v>-0.03</v>
      </c>
      <c r="S3">
        <v>-0.15</v>
      </c>
      <c r="T3">
        <v>-0.1</v>
      </c>
      <c r="U3" s="156">
        <f t="shared" ref="U3:U66" si="2">SUM(P3:T3)</f>
        <v>-0.5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-0.5</v>
      </c>
      <c r="E4">
        <f>PPCL!N4</f>
        <v>0</v>
      </c>
      <c r="F4">
        <f t="shared" ref="F4:F67" si="4">B4+C4</f>
        <v>120</v>
      </c>
      <c r="G4">
        <f t="shared" ref="G4:G67" si="5">D4+E4</f>
        <v>-0.5</v>
      </c>
      <c r="H4" s="154"/>
      <c r="I4">
        <f>BRPL_EOD!AG4+BRPL_EOD!AH4</f>
        <v>-0.14000000000000001</v>
      </c>
      <c r="J4">
        <f>BYPL_EOD!AG4+BYPL_EOD!AH4</f>
        <v>-0.08</v>
      </c>
      <c r="K4">
        <f>MES_EOD!AG4+MES_EOD!AH4</f>
        <v>-0.03</v>
      </c>
      <c r="L4">
        <f>NDMC_EOD!AG4+NDMC_EOD!AH4</f>
        <v>-0.15</v>
      </c>
      <c r="M4">
        <f>TPDDL_EOD!AG4+TPDDL_EOD!AH4</f>
        <v>-0.1</v>
      </c>
      <c r="N4">
        <f t="shared" si="0"/>
        <v>-0.5</v>
      </c>
      <c r="O4" s="154">
        <f t="shared" si="1"/>
        <v>0</v>
      </c>
      <c r="P4">
        <v>-0.14000000000000001</v>
      </c>
      <c r="Q4">
        <v>-0.08</v>
      </c>
      <c r="R4">
        <v>-0.03</v>
      </c>
      <c r="S4">
        <v>-0.15</v>
      </c>
      <c r="T4">
        <v>-0.1</v>
      </c>
      <c r="U4" s="156">
        <f t="shared" si="2"/>
        <v>-0.5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-0.5</v>
      </c>
      <c r="E5">
        <f>PPCL!N5</f>
        <v>0</v>
      </c>
      <c r="F5">
        <f t="shared" si="4"/>
        <v>120</v>
      </c>
      <c r="G5">
        <f t="shared" si="5"/>
        <v>-0.5</v>
      </c>
      <c r="H5" s="154"/>
      <c r="I5">
        <f>BRPL_EOD!AG5+BRPL_EOD!AH5</f>
        <v>-0.14000000000000001</v>
      </c>
      <c r="J5">
        <f>BYPL_EOD!AG5+BYPL_EOD!AH5</f>
        <v>-0.08</v>
      </c>
      <c r="K5">
        <f>MES_EOD!AG5+MES_EOD!AH5</f>
        <v>-0.03</v>
      </c>
      <c r="L5">
        <f>NDMC_EOD!AG5+NDMC_EOD!AH5</f>
        <v>-0.15</v>
      </c>
      <c r="M5">
        <f>TPDDL_EOD!AG5+TPDDL_EOD!AH5</f>
        <v>-0.1</v>
      </c>
      <c r="N5">
        <f t="shared" si="0"/>
        <v>-0.5</v>
      </c>
      <c r="O5" s="154">
        <f t="shared" si="1"/>
        <v>0</v>
      </c>
      <c r="P5">
        <v>-0.14000000000000001</v>
      </c>
      <c r="Q5">
        <v>-0.08</v>
      </c>
      <c r="R5">
        <v>-0.03</v>
      </c>
      <c r="S5">
        <v>-0.15</v>
      </c>
      <c r="T5">
        <v>-0.1</v>
      </c>
      <c r="U5" s="156">
        <f t="shared" si="2"/>
        <v>-0.5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-0.5</v>
      </c>
      <c r="E6">
        <f>PPCL!N6</f>
        <v>0</v>
      </c>
      <c r="F6">
        <f t="shared" si="4"/>
        <v>120</v>
      </c>
      <c r="G6">
        <f t="shared" si="5"/>
        <v>-0.5</v>
      </c>
      <c r="H6" s="154"/>
      <c r="I6">
        <f>BRPL_EOD!AG6+BRPL_EOD!AH6</f>
        <v>-0.14000000000000001</v>
      </c>
      <c r="J6">
        <f>BYPL_EOD!AG6+BYPL_EOD!AH6</f>
        <v>-0.08</v>
      </c>
      <c r="K6">
        <f>MES_EOD!AG6+MES_EOD!AH6</f>
        <v>-0.03</v>
      </c>
      <c r="L6">
        <f>NDMC_EOD!AG6+NDMC_EOD!AH6</f>
        <v>-0.15</v>
      </c>
      <c r="M6">
        <f>TPDDL_EOD!AG6+TPDDL_EOD!AH6</f>
        <v>-0.1</v>
      </c>
      <c r="N6">
        <f t="shared" si="0"/>
        <v>-0.5</v>
      </c>
      <c r="O6" s="154">
        <f t="shared" si="1"/>
        <v>0</v>
      </c>
      <c r="P6">
        <v>-0.14000000000000001</v>
      </c>
      <c r="Q6">
        <v>-0.08</v>
      </c>
      <c r="R6">
        <v>-0.03</v>
      </c>
      <c r="S6">
        <v>-0.15</v>
      </c>
      <c r="T6">
        <v>-0.1</v>
      </c>
      <c r="U6" s="156">
        <f t="shared" si="2"/>
        <v>-0.5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-0.5</v>
      </c>
      <c r="E7">
        <f>PPCL!N7</f>
        <v>0</v>
      </c>
      <c r="F7">
        <f t="shared" si="4"/>
        <v>120</v>
      </c>
      <c r="G7">
        <f t="shared" si="5"/>
        <v>-0.5</v>
      </c>
      <c r="H7" s="154"/>
      <c r="I7">
        <f>BRPL_EOD!AG7+BRPL_EOD!AH7</f>
        <v>-0.14000000000000001</v>
      </c>
      <c r="J7">
        <f>BYPL_EOD!AG7+BYPL_EOD!AH7</f>
        <v>-0.08</v>
      </c>
      <c r="K7">
        <f>MES_EOD!AG7+MES_EOD!AH7</f>
        <v>-0.03</v>
      </c>
      <c r="L7">
        <f>NDMC_EOD!AG7+NDMC_EOD!AH7</f>
        <v>-0.15</v>
      </c>
      <c r="M7">
        <f>TPDDL_EOD!AG7+TPDDL_EOD!AH7</f>
        <v>-0.1</v>
      </c>
      <c r="N7">
        <f t="shared" si="0"/>
        <v>-0.5</v>
      </c>
      <c r="O7" s="154">
        <f t="shared" si="1"/>
        <v>0</v>
      </c>
      <c r="P7">
        <v>-0.14000000000000001</v>
      </c>
      <c r="Q7">
        <v>-0.08</v>
      </c>
      <c r="R7">
        <v>-0.03</v>
      </c>
      <c r="S7">
        <v>-0.15</v>
      </c>
      <c r="T7">
        <v>-0.1</v>
      </c>
      <c r="U7" s="156">
        <f t="shared" si="2"/>
        <v>-0.5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-0.5</v>
      </c>
      <c r="E8">
        <f>PPCL!N8</f>
        <v>0</v>
      </c>
      <c r="F8">
        <f t="shared" si="4"/>
        <v>120</v>
      </c>
      <c r="G8">
        <f t="shared" si="5"/>
        <v>-0.5</v>
      </c>
      <c r="H8" s="154"/>
      <c r="I8">
        <f>BRPL_EOD!AG8+BRPL_EOD!AH8</f>
        <v>-0.14000000000000001</v>
      </c>
      <c r="J8">
        <f>BYPL_EOD!AG8+BYPL_EOD!AH8</f>
        <v>-0.08</v>
      </c>
      <c r="K8">
        <f>MES_EOD!AG8+MES_EOD!AH8</f>
        <v>-0.03</v>
      </c>
      <c r="L8">
        <f>NDMC_EOD!AG8+NDMC_EOD!AH8</f>
        <v>-0.15</v>
      </c>
      <c r="M8">
        <f>TPDDL_EOD!AG8+TPDDL_EOD!AH8</f>
        <v>-0.1</v>
      </c>
      <c r="N8">
        <f t="shared" si="0"/>
        <v>-0.5</v>
      </c>
      <c r="O8" s="154">
        <f t="shared" si="1"/>
        <v>0</v>
      </c>
      <c r="P8">
        <v>-0.14000000000000001</v>
      </c>
      <c r="Q8">
        <v>-0.08</v>
      </c>
      <c r="R8">
        <v>-0.03</v>
      </c>
      <c r="S8">
        <v>-0.15</v>
      </c>
      <c r="T8">
        <v>-0.1</v>
      </c>
      <c r="U8" s="156">
        <f t="shared" si="2"/>
        <v>-0.5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-0.5</v>
      </c>
      <c r="E9">
        <f>PPCL!N9</f>
        <v>0</v>
      </c>
      <c r="F9">
        <f t="shared" si="4"/>
        <v>120</v>
      </c>
      <c r="G9">
        <f t="shared" si="5"/>
        <v>-0.5</v>
      </c>
      <c r="H9" s="154"/>
      <c r="I9">
        <f>BRPL_EOD!AG9+BRPL_EOD!AH9</f>
        <v>-0.14000000000000001</v>
      </c>
      <c r="J9">
        <f>BYPL_EOD!AG9+BYPL_EOD!AH9</f>
        <v>-0.08</v>
      </c>
      <c r="K9">
        <f>MES_EOD!AG9+MES_EOD!AH9</f>
        <v>-0.03</v>
      </c>
      <c r="L9">
        <f>NDMC_EOD!AG9+NDMC_EOD!AH9</f>
        <v>-0.15</v>
      </c>
      <c r="M9">
        <f>TPDDL_EOD!AG9+TPDDL_EOD!AH9</f>
        <v>-0.1</v>
      </c>
      <c r="N9">
        <f t="shared" si="0"/>
        <v>-0.5</v>
      </c>
      <c r="O9" s="154">
        <f t="shared" si="1"/>
        <v>0</v>
      </c>
      <c r="P9">
        <v>-0.14000000000000001</v>
      </c>
      <c r="Q9">
        <v>-0.08</v>
      </c>
      <c r="R9">
        <v>-0.03</v>
      </c>
      <c r="S9">
        <v>-0.15</v>
      </c>
      <c r="T9">
        <v>-0.1</v>
      </c>
      <c r="U9" s="156">
        <f t="shared" si="2"/>
        <v>-0.5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-0.5</v>
      </c>
      <c r="E10">
        <f>PPCL!N10</f>
        <v>0</v>
      </c>
      <c r="F10">
        <f t="shared" si="4"/>
        <v>120</v>
      </c>
      <c r="G10">
        <f t="shared" si="5"/>
        <v>-0.5</v>
      </c>
      <c r="H10" s="154"/>
      <c r="I10">
        <f>BRPL_EOD!AG10+BRPL_EOD!AH10</f>
        <v>-0.14000000000000001</v>
      </c>
      <c r="J10">
        <f>BYPL_EOD!AG10+BYPL_EOD!AH10</f>
        <v>-0.08</v>
      </c>
      <c r="K10">
        <f>MES_EOD!AG10+MES_EOD!AH10</f>
        <v>-0.03</v>
      </c>
      <c r="L10">
        <f>NDMC_EOD!AG10+NDMC_EOD!AH10</f>
        <v>-0.15</v>
      </c>
      <c r="M10">
        <f>TPDDL_EOD!AG10+TPDDL_EOD!AH10</f>
        <v>-0.1</v>
      </c>
      <c r="N10">
        <f t="shared" si="0"/>
        <v>-0.5</v>
      </c>
      <c r="O10" s="154">
        <f t="shared" si="1"/>
        <v>0</v>
      </c>
      <c r="P10">
        <v>-0.14000000000000001</v>
      </c>
      <c r="Q10">
        <v>-0.08</v>
      </c>
      <c r="R10">
        <v>-0.03</v>
      </c>
      <c r="S10">
        <v>-0.15</v>
      </c>
      <c r="T10">
        <v>-0.1</v>
      </c>
      <c r="U10" s="156">
        <f t="shared" si="2"/>
        <v>-0.5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-0.5</v>
      </c>
      <c r="E11">
        <f>PPCL!N11</f>
        <v>0</v>
      </c>
      <c r="F11">
        <f t="shared" si="4"/>
        <v>120</v>
      </c>
      <c r="G11">
        <f t="shared" si="5"/>
        <v>-0.5</v>
      </c>
      <c r="H11" s="154"/>
      <c r="I11">
        <f>BRPL_EOD!AG11+BRPL_EOD!AH11</f>
        <v>-0.14000000000000001</v>
      </c>
      <c r="J11">
        <f>BYPL_EOD!AG11+BYPL_EOD!AH11</f>
        <v>-0.08</v>
      </c>
      <c r="K11">
        <f>MES_EOD!AG11+MES_EOD!AH11</f>
        <v>-0.03</v>
      </c>
      <c r="L11">
        <f>NDMC_EOD!AG11+NDMC_EOD!AH11</f>
        <v>-0.15</v>
      </c>
      <c r="M11">
        <f>TPDDL_EOD!AG11+TPDDL_EOD!AH11</f>
        <v>-0.1</v>
      </c>
      <c r="N11">
        <f t="shared" si="0"/>
        <v>-0.5</v>
      </c>
      <c r="O11" s="154">
        <f t="shared" si="1"/>
        <v>0</v>
      </c>
      <c r="P11">
        <v>-0.14000000000000001</v>
      </c>
      <c r="Q11">
        <v>-0.08</v>
      </c>
      <c r="R11">
        <v>-0.03</v>
      </c>
      <c r="S11">
        <v>-0.15</v>
      </c>
      <c r="T11">
        <v>-0.1</v>
      </c>
      <c r="U11" s="156">
        <f t="shared" si="2"/>
        <v>-0.5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-0.5</v>
      </c>
      <c r="E12">
        <f>PPCL!N12</f>
        <v>0</v>
      </c>
      <c r="F12">
        <f t="shared" si="4"/>
        <v>120</v>
      </c>
      <c r="G12">
        <f t="shared" si="5"/>
        <v>-0.5</v>
      </c>
      <c r="H12" s="154"/>
      <c r="I12">
        <f>BRPL_EOD!AG12+BRPL_EOD!AH12</f>
        <v>-0.14000000000000001</v>
      </c>
      <c r="J12">
        <f>BYPL_EOD!AG12+BYPL_EOD!AH12</f>
        <v>-0.08</v>
      </c>
      <c r="K12">
        <f>MES_EOD!AG12+MES_EOD!AH12</f>
        <v>-0.03</v>
      </c>
      <c r="L12">
        <f>NDMC_EOD!AG12+NDMC_EOD!AH12</f>
        <v>-0.15</v>
      </c>
      <c r="M12">
        <f>TPDDL_EOD!AG12+TPDDL_EOD!AH12</f>
        <v>-0.1</v>
      </c>
      <c r="N12">
        <f t="shared" si="0"/>
        <v>-0.5</v>
      </c>
      <c r="O12" s="154">
        <f t="shared" si="1"/>
        <v>0</v>
      </c>
      <c r="P12">
        <v>-0.14000000000000001</v>
      </c>
      <c r="Q12">
        <v>-0.08</v>
      </c>
      <c r="R12">
        <v>-0.03</v>
      </c>
      <c r="S12">
        <v>-0.15</v>
      </c>
      <c r="T12">
        <v>-0.1</v>
      </c>
      <c r="U12" s="156">
        <f t="shared" si="2"/>
        <v>-0.5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-0.5</v>
      </c>
      <c r="E13">
        <f>PPCL!N13</f>
        <v>0</v>
      </c>
      <c r="F13">
        <f t="shared" si="4"/>
        <v>120</v>
      </c>
      <c r="G13">
        <f t="shared" si="5"/>
        <v>-0.5</v>
      </c>
      <c r="H13" s="154"/>
      <c r="I13">
        <f>BRPL_EOD!AG13+BRPL_EOD!AH13</f>
        <v>-0.14000000000000001</v>
      </c>
      <c r="J13">
        <f>BYPL_EOD!AG13+BYPL_EOD!AH13</f>
        <v>-0.08</v>
      </c>
      <c r="K13">
        <f>MES_EOD!AG13+MES_EOD!AH13</f>
        <v>-0.03</v>
      </c>
      <c r="L13">
        <f>NDMC_EOD!AG13+NDMC_EOD!AH13</f>
        <v>-0.15</v>
      </c>
      <c r="M13">
        <f>TPDDL_EOD!AG13+TPDDL_EOD!AH13</f>
        <v>-0.1</v>
      </c>
      <c r="N13">
        <f t="shared" si="0"/>
        <v>-0.5</v>
      </c>
      <c r="O13" s="154">
        <f t="shared" si="1"/>
        <v>0</v>
      </c>
      <c r="P13">
        <v>-0.14000000000000001</v>
      </c>
      <c r="Q13">
        <v>-0.08</v>
      </c>
      <c r="R13">
        <v>-0.03</v>
      </c>
      <c r="S13">
        <v>-0.15</v>
      </c>
      <c r="T13">
        <v>-0.1</v>
      </c>
      <c r="U13" s="156">
        <f t="shared" si="2"/>
        <v>-0.5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-0.5</v>
      </c>
      <c r="E14">
        <f>PPCL!N14</f>
        <v>0</v>
      </c>
      <c r="F14">
        <f t="shared" si="4"/>
        <v>120</v>
      </c>
      <c r="G14">
        <f t="shared" si="5"/>
        <v>-0.5</v>
      </c>
      <c r="H14" s="154"/>
      <c r="I14">
        <f>BRPL_EOD!AG14+BRPL_EOD!AH14</f>
        <v>-0.14000000000000001</v>
      </c>
      <c r="J14">
        <f>BYPL_EOD!AG14+BYPL_EOD!AH14</f>
        <v>-0.08</v>
      </c>
      <c r="K14">
        <f>MES_EOD!AG14+MES_EOD!AH14</f>
        <v>-0.03</v>
      </c>
      <c r="L14">
        <f>NDMC_EOD!AG14+NDMC_EOD!AH14</f>
        <v>-0.15</v>
      </c>
      <c r="M14">
        <f>TPDDL_EOD!AG14+TPDDL_EOD!AH14</f>
        <v>-0.1</v>
      </c>
      <c r="N14">
        <f t="shared" si="0"/>
        <v>-0.5</v>
      </c>
      <c r="O14" s="154">
        <f t="shared" si="1"/>
        <v>0</v>
      </c>
      <c r="P14">
        <v>-0.14000000000000001</v>
      </c>
      <c r="Q14">
        <v>-0.08</v>
      </c>
      <c r="R14">
        <v>-0.03</v>
      </c>
      <c r="S14">
        <v>-0.15</v>
      </c>
      <c r="T14">
        <v>-0.1</v>
      </c>
      <c r="U14" s="156">
        <f t="shared" si="2"/>
        <v>-0.5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-0.5</v>
      </c>
      <c r="E15">
        <f>PPCL!N15</f>
        <v>0</v>
      </c>
      <c r="F15">
        <f t="shared" si="4"/>
        <v>120</v>
      </c>
      <c r="G15">
        <f t="shared" si="5"/>
        <v>-0.5</v>
      </c>
      <c r="H15" s="154"/>
      <c r="I15">
        <f>BRPL_EOD!AG15+BRPL_EOD!AH15</f>
        <v>-0.14000000000000001</v>
      </c>
      <c r="J15">
        <f>BYPL_EOD!AG15+BYPL_EOD!AH15</f>
        <v>-0.08</v>
      </c>
      <c r="K15">
        <f>MES_EOD!AG15+MES_EOD!AH15</f>
        <v>-0.03</v>
      </c>
      <c r="L15">
        <f>NDMC_EOD!AG15+NDMC_EOD!AH15</f>
        <v>-0.15</v>
      </c>
      <c r="M15">
        <f>TPDDL_EOD!AG15+TPDDL_EOD!AH15</f>
        <v>-0.1</v>
      </c>
      <c r="N15">
        <f t="shared" si="0"/>
        <v>-0.5</v>
      </c>
      <c r="O15" s="154">
        <f t="shared" si="1"/>
        <v>0</v>
      </c>
      <c r="P15">
        <v>-0.14000000000000001</v>
      </c>
      <c r="Q15">
        <v>-0.08</v>
      </c>
      <c r="R15">
        <v>-0.03</v>
      </c>
      <c r="S15">
        <v>-0.15</v>
      </c>
      <c r="T15">
        <v>-0.1</v>
      </c>
      <c r="U15" s="156">
        <f t="shared" si="2"/>
        <v>-0.5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-0.5</v>
      </c>
      <c r="E16">
        <f>PPCL!N16</f>
        <v>0</v>
      </c>
      <c r="F16">
        <f t="shared" si="4"/>
        <v>120</v>
      </c>
      <c r="G16">
        <f t="shared" si="5"/>
        <v>-0.5</v>
      </c>
      <c r="H16" s="154"/>
      <c r="I16">
        <f>BRPL_EOD!AG16+BRPL_EOD!AH16</f>
        <v>-0.14000000000000001</v>
      </c>
      <c r="J16">
        <f>BYPL_EOD!AG16+BYPL_EOD!AH16</f>
        <v>-0.08</v>
      </c>
      <c r="K16">
        <f>MES_EOD!AG16+MES_EOD!AH16</f>
        <v>-0.03</v>
      </c>
      <c r="L16">
        <f>NDMC_EOD!AG16+NDMC_EOD!AH16</f>
        <v>-0.15</v>
      </c>
      <c r="M16">
        <f>TPDDL_EOD!AG16+TPDDL_EOD!AH16</f>
        <v>-0.1</v>
      </c>
      <c r="N16">
        <f t="shared" si="0"/>
        <v>-0.5</v>
      </c>
      <c r="O16" s="154">
        <f t="shared" si="1"/>
        <v>0</v>
      </c>
      <c r="P16">
        <v>-0.14000000000000001</v>
      </c>
      <c r="Q16">
        <v>-0.08</v>
      </c>
      <c r="R16">
        <v>-0.03</v>
      </c>
      <c r="S16">
        <v>-0.15</v>
      </c>
      <c r="T16">
        <v>-0.1</v>
      </c>
      <c r="U16" s="156">
        <f t="shared" si="2"/>
        <v>-0.5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-0.5</v>
      </c>
      <c r="E17">
        <f>PPCL!N17</f>
        <v>0</v>
      </c>
      <c r="F17">
        <f t="shared" si="4"/>
        <v>120</v>
      </c>
      <c r="G17">
        <f t="shared" si="5"/>
        <v>-0.5</v>
      </c>
      <c r="H17" s="154"/>
      <c r="I17">
        <f>BRPL_EOD!AG17+BRPL_EOD!AH17</f>
        <v>-0.14000000000000001</v>
      </c>
      <c r="J17">
        <f>BYPL_EOD!AG17+BYPL_EOD!AH17</f>
        <v>-0.08</v>
      </c>
      <c r="K17">
        <f>MES_EOD!AG17+MES_EOD!AH17</f>
        <v>-0.03</v>
      </c>
      <c r="L17">
        <f>NDMC_EOD!AG17+NDMC_EOD!AH17</f>
        <v>-0.15</v>
      </c>
      <c r="M17">
        <f>TPDDL_EOD!AG17+TPDDL_EOD!AH17</f>
        <v>-0.1</v>
      </c>
      <c r="N17">
        <f t="shared" si="0"/>
        <v>-0.5</v>
      </c>
      <c r="O17" s="154">
        <f t="shared" si="1"/>
        <v>0</v>
      </c>
      <c r="P17">
        <v>-0.14000000000000001</v>
      </c>
      <c r="Q17">
        <v>-0.08</v>
      </c>
      <c r="R17">
        <v>-0.03</v>
      </c>
      <c r="S17">
        <v>-0.15</v>
      </c>
      <c r="T17">
        <v>-0.1</v>
      </c>
      <c r="U17" s="156">
        <f t="shared" si="2"/>
        <v>-0.5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-0.5</v>
      </c>
      <c r="E18">
        <f>PPCL!N18</f>
        <v>0</v>
      </c>
      <c r="F18">
        <f t="shared" si="4"/>
        <v>120</v>
      </c>
      <c r="G18">
        <f t="shared" si="5"/>
        <v>-0.5</v>
      </c>
      <c r="H18" s="154"/>
      <c r="I18">
        <f>BRPL_EOD!AG18+BRPL_EOD!AH18</f>
        <v>-0.14000000000000001</v>
      </c>
      <c r="J18">
        <f>BYPL_EOD!AG18+BYPL_EOD!AH18</f>
        <v>-0.08</v>
      </c>
      <c r="K18">
        <f>MES_EOD!AG18+MES_EOD!AH18</f>
        <v>-0.03</v>
      </c>
      <c r="L18">
        <f>NDMC_EOD!AG18+NDMC_EOD!AH18</f>
        <v>-0.15</v>
      </c>
      <c r="M18">
        <f>TPDDL_EOD!AG18+TPDDL_EOD!AH18</f>
        <v>-0.1</v>
      </c>
      <c r="N18">
        <f t="shared" si="0"/>
        <v>-0.5</v>
      </c>
      <c r="O18" s="154">
        <f t="shared" si="1"/>
        <v>0</v>
      </c>
      <c r="P18">
        <v>-0.14000000000000001</v>
      </c>
      <c r="Q18">
        <v>-0.08</v>
      </c>
      <c r="R18">
        <v>-0.03</v>
      </c>
      <c r="S18">
        <v>-0.15</v>
      </c>
      <c r="T18">
        <v>-0.1</v>
      </c>
      <c r="U18" s="156">
        <f t="shared" si="2"/>
        <v>-0.5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-0.5</v>
      </c>
      <c r="E19">
        <f>PPCL!N19</f>
        <v>0</v>
      </c>
      <c r="F19">
        <f t="shared" si="4"/>
        <v>120</v>
      </c>
      <c r="G19">
        <f t="shared" si="5"/>
        <v>-0.5</v>
      </c>
      <c r="H19" s="154"/>
      <c r="I19">
        <f>BRPL_EOD!AG19+BRPL_EOD!AH19</f>
        <v>-0.14000000000000001</v>
      </c>
      <c r="J19">
        <f>BYPL_EOD!AG19+BYPL_EOD!AH19</f>
        <v>-0.08</v>
      </c>
      <c r="K19">
        <f>MES_EOD!AG19+MES_EOD!AH19</f>
        <v>-0.03</v>
      </c>
      <c r="L19">
        <f>NDMC_EOD!AG19+NDMC_EOD!AH19</f>
        <v>-0.15</v>
      </c>
      <c r="M19">
        <f>TPDDL_EOD!AG19+TPDDL_EOD!AH19</f>
        <v>-0.1</v>
      </c>
      <c r="N19">
        <f t="shared" si="0"/>
        <v>-0.5</v>
      </c>
      <c r="O19" s="154">
        <f t="shared" si="1"/>
        <v>0</v>
      </c>
      <c r="P19">
        <v>-0.14000000000000001</v>
      </c>
      <c r="Q19">
        <v>-0.08</v>
      </c>
      <c r="R19">
        <v>-0.03</v>
      </c>
      <c r="S19">
        <v>-0.15</v>
      </c>
      <c r="T19">
        <v>-0.1</v>
      </c>
      <c r="U19" s="156">
        <f t="shared" si="2"/>
        <v>-0.5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-0.5</v>
      </c>
      <c r="E20">
        <f>PPCL!N20</f>
        <v>0</v>
      </c>
      <c r="F20">
        <f t="shared" si="4"/>
        <v>120</v>
      </c>
      <c r="G20">
        <f t="shared" si="5"/>
        <v>-0.5</v>
      </c>
      <c r="H20" s="154"/>
      <c r="I20">
        <f>BRPL_EOD!AG20+BRPL_EOD!AH20</f>
        <v>-0.14000000000000001</v>
      </c>
      <c r="J20">
        <f>BYPL_EOD!AG20+BYPL_EOD!AH20</f>
        <v>-0.08</v>
      </c>
      <c r="K20">
        <f>MES_EOD!AG20+MES_EOD!AH20</f>
        <v>-0.03</v>
      </c>
      <c r="L20">
        <f>NDMC_EOD!AG20+NDMC_EOD!AH20</f>
        <v>-0.15</v>
      </c>
      <c r="M20">
        <f>TPDDL_EOD!AG20+TPDDL_EOD!AH20</f>
        <v>-0.1</v>
      </c>
      <c r="N20">
        <f t="shared" si="0"/>
        <v>-0.5</v>
      </c>
      <c r="O20" s="154">
        <f t="shared" si="1"/>
        <v>0</v>
      </c>
      <c r="P20">
        <v>-0.14000000000000001</v>
      </c>
      <c r="Q20">
        <v>-0.08</v>
      </c>
      <c r="R20">
        <v>-0.03</v>
      </c>
      <c r="S20">
        <v>-0.15</v>
      </c>
      <c r="T20">
        <v>-0.1</v>
      </c>
      <c r="U20" s="156">
        <f t="shared" si="2"/>
        <v>-0.5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-0.5</v>
      </c>
      <c r="E21">
        <f>PPCL!N21</f>
        <v>0</v>
      </c>
      <c r="F21">
        <f t="shared" si="4"/>
        <v>120</v>
      </c>
      <c r="G21">
        <f t="shared" si="5"/>
        <v>-0.5</v>
      </c>
      <c r="H21" s="154"/>
      <c r="I21">
        <f>BRPL_EOD!AG21+BRPL_EOD!AH21</f>
        <v>-0.14000000000000001</v>
      </c>
      <c r="J21">
        <f>BYPL_EOD!AG21+BYPL_EOD!AH21</f>
        <v>-0.08</v>
      </c>
      <c r="K21">
        <f>MES_EOD!AG21+MES_EOD!AH21</f>
        <v>-0.03</v>
      </c>
      <c r="L21">
        <f>NDMC_EOD!AG21+NDMC_EOD!AH21</f>
        <v>-0.15</v>
      </c>
      <c r="M21">
        <f>TPDDL_EOD!AG21+TPDDL_EOD!AH21</f>
        <v>-0.1</v>
      </c>
      <c r="N21">
        <f t="shared" si="0"/>
        <v>-0.5</v>
      </c>
      <c r="O21" s="154">
        <f t="shared" si="1"/>
        <v>0</v>
      </c>
      <c r="P21">
        <v>-0.14000000000000001</v>
      </c>
      <c r="Q21">
        <v>-0.08</v>
      </c>
      <c r="R21">
        <v>-0.03</v>
      </c>
      <c r="S21">
        <v>-0.15</v>
      </c>
      <c r="T21">
        <v>-0.1</v>
      </c>
      <c r="U21" s="156">
        <f t="shared" si="2"/>
        <v>-0.5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-0.5</v>
      </c>
      <c r="E22">
        <f>PPCL!N22</f>
        <v>0</v>
      </c>
      <c r="F22">
        <f t="shared" si="4"/>
        <v>120</v>
      </c>
      <c r="G22">
        <f t="shared" si="5"/>
        <v>-0.5</v>
      </c>
      <c r="H22" s="154"/>
      <c r="I22">
        <f>BRPL_EOD!AG22+BRPL_EOD!AH22</f>
        <v>-0.14000000000000001</v>
      </c>
      <c r="J22">
        <f>BYPL_EOD!AG22+BYPL_EOD!AH22</f>
        <v>-0.08</v>
      </c>
      <c r="K22">
        <f>MES_EOD!AG22+MES_EOD!AH22</f>
        <v>-0.03</v>
      </c>
      <c r="L22">
        <f>NDMC_EOD!AG22+NDMC_EOD!AH22</f>
        <v>-0.15</v>
      </c>
      <c r="M22">
        <f>TPDDL_EOD!AG22+TPDDL_EOD!AH22</f>
        <v>-0.1</v>
      </c>
      <c r="N22">
        <f t="shared" si="0"/>
        <v>-0.5</v>
      </c>
      <c r="O22" s="154">
        <f t="shared" si="1"/>
        <v>0</v>
      </c>
      <c r="P22">
        <v>-0.14000000000000001</v>
      </c>
      <c r="Q22">
        <v>-0.08</v>
      </c>
      <c r="R22">
        <v>-0.03</v>
      </c>
      <c r="S22">
        <v>-0.15</v>
      </c>
      <c r="T22">
        <v>-0.1</v>
      </c>
      <c r="U22" s="156">
        <f t="shared" si="2"/>
        <v>-0.5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-0.5</v>
      </c>
      <c r="E23">
        <f>PPCL!N23</f>
        <v>0</v>
      </c>
      <c r="F23">
        <f t="shared" si="4"/>
        <v>120</v>
      </c>
      <c r="G23">
        <f t="shared" si="5"/>
        <v>-0.5</v>
      </c>
      <c r="H23" s="154"/>
      <c r="I23">
        <f>BRPL_EOD!AG23+BRPL_EOD!AH23</f>
        <v>-0.14000000000000001</v>
      </c>
      <c r="J23">
        <f>BYPL_EOD!AG23+BYPL_EOD!AH23</f>
        <v>-0.08</v>
      </c>
      <c r="K23">
        <f>MES_EOD!AG23+MES_EOD!AH23</f>
        <v>-0.03</v>
      </c>
      <c r="L23">
        <f>NDMC_EOD!AG23+NDMC_EOD!AH23</f>
        <v>-0.15</v>
      </c>
      <c r="M23">
        <f>TPDDL_EOD!AG23+TPDDL_EOD!AH23</f>
        <v>-0.1</v>
      </c>
      <c r="N23">
        <f t="shared" si="0"/>
        <v>-0.5</v>
      </c>
      <c r="O23" s="154">
        <f t="shared" si="1"/>
        <v>0</v>
      </c>
      <c r="P23">
        <v>-0.14000000000000001</v>
      </c>
      <c r="Q23">
        <v>-0.08</v>
      </c>
      <c r="R23">
        <v>-0.03</v>
      </c>
      <c r="S23">
        <v>-0.15</v>
      </c>
      <c r="T23">
        <v>-0.1</v>
      </c>
      <c r="U23" s="156">
        <f t="shared" si="2"/>
        <v>-0.5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-0.5</v>
      </c>
      <c r="E24">
        <f>PPCL!N24</f>
        <v>0</v>
      </c>
      <c r="F24">
        <f t="shared" si="4"/>
        <v>120</v>
      </c>
      <c r="G24">
        <f t="shared" si="5"/>
        <v>-0.5</v>
      </c>
      <c r="H24" s="154"/>
      <c r="I24">
        <f>BRPL_EOD!AG24+BRPL_EOD!AH24</f>
        <v>-0.14000000000000001</v>
      </c>
      <c r="J24">
        <f>BYPL_EOD!AG24+BYPL_EOD!AH24</f>
        <v>-0.08</v>
      </c>
      <c r="K24">
        <f>MES_EOD!AG24+MES_EOD!AH24</f>
        <v>-0.03</v>
      </c>
      <c r="L24">
        <f>NDMC_EOD!AG24+NDMC_EOD!AH24</f>
        <v>-0.15</v>
      </c>
      <c r="M24">
        <f>TPDDL_EOD!AG24+TPDDL_EOD!AH24</f>
        <v>-0.1</v>
      </c>
      <c r="N24">
        <f t="shared" si="0"/>
        <v>-0.5</v>
      </c>
      <c r="O24" s="154">
        <f t="shared" si="1"/>
        <v>0</v>
      </c>
      <c r="P24">
        <v>-0.14000000000000001</v>
      </c>
      <c r="Q24">
        <v>-0.08</v>
      </c>
      <c r="R24">
        <v>-0.03</v>
      </c>
      <c r="S24">
        <v>-0.15</v>
      </c>
      <c r="T24">
        <v>-0.1</v>
      </c>
      <c r="U24" s="156">
        <f t="shared" si="2"/>
        <v>-0.5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-0.5</v>
      </c>
      <c r="E25">
        <f>PPCL!N25</f>
        <v>0</v>
      </c>
      <c r="F25">
        <f t="shared" si="4"/>
        <v>120</v>
      </c>
      <c r="G25">
        <f t="shared" si="5"/>
        <v>-0.5</v>
      </c>
      <c r="H25" s="154"/>
      <c r="I25">
        <f>BRPL_EOD!AG25+BRPL_EOD!AH25</f>
        <v>-0.14000000000000001</v>
      </c>
      <c r="J25">
        <f>BYPL_EOD!AG25+BYPL_EOD!AH25</f>
        <v>-0.08</v>
      </c>
      <c r="K25">
        <f>MES_EOD!AG25+MES_EOD!AH25</f>
        <v>-0.03</v>
      </c>
      <c r="L25">
        <f>NDMC_EOD!AG25+NDMC_EOD!AH25</f>
        <v>-0.15</v>
      </c>
      <c r="M25">
        <f>TPDDL_EOD!AG25+TPDDL_EOD!AH25</f>
        <v>-0.1</v>
      </c>
      <c r="N25">
        <f t="shared" si="0"/>
        <v>-0.5</v>
      </c>
      <c r="O25" s="154">
        <f t="shared" si="1"/>
        <v>0</v>
      </c>
      <c r="P25">
        <v>-0.14000000000000001</v>
      </c>
      <c r="Q25">
        <v>-0.08</v>
      </c>
      <c r="R25">
        <v>-0.03</v>
      </c>
      <c r="S25">
        <v>-0.15</v>
      </c>
      <c r="T25">
        <v>-0.1</v>
      </c>
      <c r="U25" s="156">
        <f t="shared" si="2"/>
        <v>-0.5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-0.5</v>
      </c>
      <c r="E26">
        <f>PPCL!N26</f>
        <v>0</v>
      </c>
      <c r="F26">
        <f t="shared" si="4"/>
        <v>120</v>
      </c>
      <c r="G26">
        <f t="shared" si="5"/>
        <v>-0.5</v>
      </c>
      <c r="H26" s="154"/>
      <c r="I26">
        <f>BRPL_EOD!AG26+BRPL_EOD!AH26</f>
        <v>-0.14000000000000001</v>
      </c>
      <c r="J26">
        <f>BYPL_EOD!AG26+BYPL_EOD!AH26</f>
        <v>-0.08</v>
      </c>
      <c r="K26">
        <f>MES_EOD!AG26+MES_EOD!AH26</f>
        <v>-0.03</v>
      </c>
      <c r="L26">
        <f>NDMC_EOD!AG26+NDMC_EOD!AH26</f>
        <v>-0.15</v>
      </c>
      <c r="M26">
        <f>TPDDL_EOD!AG26+TPDDL_EOD!AH26</f>
        <v>-0.1</v>
      </c>
      <c r="N26">
        <f t="shared" si="0"/>
        <v>-0.5</v>
      </c>
      <c r="O26" s="154">
        <f t="shared" si="1"/>
        <v>0</v>
      </c>
      <c r="P26">
        <v>-0.14000000000000001</v>
      </c>
      <c r="Q26">
        <v>-0.08</v>
      </c>
      <c r="R26">
        <v>-0.03</v>
      </c>
      <c r="S26">
        <v>-0.15</v>
      </c>
      <c r="T26">
        <v>-0.1</v>
      </c>
      <c r="U26" s="156">
        <f t="shared" si="2"/>
        <v>-0.5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-0.5</v>
      </c>
      <c r="E27">
        <f>PPCL!N27</f>
        <v>0</v>
      </c>
      <c r="F27">
        <f t="shared" si="4"/>
        <v>120</v>
      </c>
      <c r="G27">
        <f t="shared" si="5"/>
        <v>-0.5</v>
      </c>
      <c r="H27" s="154"/>
      <c r="I27">
        <f>BRPL_EOD!AG27+BRPL_EOD!AH27</f>
        <v>-0.14000000000000001</v>
      </c>
      <c r="J27">
        <f>BYPL_EOD!AG27+BYPL_EOD!AH27</f>
        <v>-0.08</v>
      </c>
      <c r="K27">
        <f>MES_EOD!AG27+MES_EOD!AH27</f>
        <v>-0.03</v>
      </c>
      <c r="L27">
        <f>NDMC_EOD!AG27+NDMC_EOD!AH27</f>
        <v>-0.15</v>
      </c>
      <c r="M27">
        <f>TPDDL_EOD!AG27+TPDDL_EOD!AH27</f>
        <v>-0.1</v>
      </c>
      <c r="N27">
        <f t="shared" si="0"/>
        <v>-0.5</v>
      </c>
      <c r="O27" s="154">
        <f t="shared" si="1"/>
        <v>0</v>
      </c>
      <c r="P27">
        <v>-0.14000000000000001</v>
      </c>
      <c r="Q27">
        <v>-0.08</v>
      </c>
      <c r="R27">
        <v>-0.03</v>
      </c>
      <c r="S27">
        <v>-0.15</v>
      </c>
      <c r="T27">
        <v>-0.1</v>
      </c>
      <c r="U27" s="156">
        <f t="shared" si="2"/>
        <v>-0.5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-0.5</v>
      </c>
      <c r="E28">
        <f>PPCL!N28</f>
        <v>0</v>
      </c>
      <c r="F28">
        <f t="shared" si="4"/>
        <v>120</v>
      </c>
      <c r="G28">
        <f t="shared" si="5"/>
        <v>-0.5</v>
      </c>
      <c r="H28" s="154"/>
      <c r="I28">
        <f>BRPL_EOD!AG28+BRPL_EOD!AH28</f>
        <v>-0.14000000000000001</v>
      </c>
      <c r="J28">
        <f>BYPL_EOD!AG28+BYPL_EOD!AH28</f>
        <v>-0.08</v>
      </c>
      <c r="K28">
        <f>MES_EOD!AG28+MES_EOD!AH28</f>
        <v>-0.03</v>
      </c>
      <c r="L28">
        <f>NDMC_EOD!AG28+NDMC_EOD!AH28</f>
        <v>-0.15</v>
      </c>
      <c r="M28">
        <f>TPDDL_EOD!AG28+TPDDL_EOD!AH28</f>
        <v>-0.1</v>
      </c>
      <c r="N28">
        <f t="shared" si="0"/>
        <v>-0.5</v>
      </c>
      <c r="O28" s="154">
        <f t="shared" si="1"/>
        <v>0</v>
      </c>
      <c r="P28">
        <v>-0.14000000000000001</v>
      </c>
      <c r="Q28">
        <v>-0.08</v>
      </c>
      <c r="R28">
        <v>-0.03</v>
      </c>
      <c r="S28">
        <v>-0.15</v>
      </c>
      <c r="T28">
        <v>-0.1</v>
      </c>
      <c r="U28" s="156">
        <f t="shared" si="2"/>
        <v>-0.5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-0.5</v>
      </c>
      <c r="E29">
        <f>PPCL!N29</f>
        <v>0</v>
      </c>
      <c r="F29">
        <f t="shared" si="4"/>
        <v>120</v>
      </c>
      <c r="G29">
        <f t="shared" si="5"/>
        <v>-0.5</v>
      </c>
      <c r="H29" s="154"/>
      <c r="I29">
        <f>BRPL_EOD!AG29+BRPL_EOD!AH29</f>
        <v>-0.14000000000000001</v>
      </c>
      <c r="J29">
        <f>BYPL_EOD!AG29+BYPL_EOD!AH29</f>
        <v>-0.08</v>
      </c>
      <c r="K29">
        <f>MES_EOD!AG29+MES_EOD!AH29</f>
        <v>-0.03</v>
      </c>
      <c r="L29">
        <f>NDMC_EOD!AG29+NDMC_EOD!AH29</f>
        <v>-0.15</v>
      </c>
      <c r="M29">
        <f>TPDDL_EOD!AG29+TPDDL_EOD!AH29</f>
        <v>-0.1</v>
      </c>
      <c r="N29">
        <f t="shared" si="0"/>
        <v>-0.5</v>
      </c>
      <c r="O29" s="154">
        <f t="shared" si="1"/>
        <v>0</v>
      </c>
      <c r="P29">
        <v>-0.14000000000000001</v>
      </c>
      <c r="Q29">
        <v>-0.08</v>
      </c>
      <c r="R29">
        <v>-0.03</v>
      </c>
      <c r="S29">
        <v>-0.15</v>
      </c>
      <c r="T29">
        <v>-0.1</v>
      </c>
      <c r="U29" s="156">
        <f t="shared" si="2"/>
        <v>-0.5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-0.5</v>
      </c>
      <c r="E30">
        <f>PPCL!N30</f>
        <v>0</v>
      </c>
      <c r="F30">
        <f t="shared" si="4"/>
        <v>120</v>
      </c>
      <c r="G30">
        <f t="shared" si="5"/>
        <v>-0.5</v>
      </c>
      <c r="H30" s="154"/>
      <c r="I30">
        <f>BRPL_EOD!AG30+BRPL_EOD!AH30</f>
        <v>-0.14000000000000001</v>
      </c>
      <c r="J30">
        <f>BYPL_EOD!AG30+BYPL_EOD!AH30</f>
        <v>-0.08</v>
      </c>
      <c r="K30">
        <f>MES_EOD!AG30+MES_EOD!AH30</f>
        <v>-0.03</v>
      </c>
      <c r="L30">
        <f>NDMC_EOD!AG30+NDMC_EOD!AH30</f>
        <v>-0.15</v>
      </c>
      <c r="M30">
        <f>TPDDL_EOD!AG30+TPDDL_EOD!AH30</f>
        <v>-0.1</v>
      </c>
      <c r="N30">
        <f t="shared" si="0"/>
        <v>-0.5</v>
      </c>
      <c r="O30" s="154">
        <f t="shared" si="1"/>
        <v>0</v>
      </c>
      <c r="P30">
        <v>-0.14000000000000001</v>
      </c>
      <c r="Q30">
        <v>-0.08</v>
      </c>
      <c r="R30">
        <v>-0.03</v>
      </c>
      <c r="S30">
        <v>-0.15</v>
      </c>
      <c r="T30">
        <v>-0.1</v>
      </c>
      <c r="U30" s="156">
        <f t="shared" si="2"/>
        <v>-0.5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-0.5</v>
      </c>
      <c r="E31">
        <f>PPCL!N31</f>
        <v>0</v>
      </c>
      <c r="F31">
        <f t="shared" si="4"/>
        <v>120</v>
      </c>
      <c r="G31">
        <f t="shared" si="5"/>
        <v>-0.5</v>
      </c>
      <c r="H31" s="154"/>
      <c r="I31">
        <f>BRPL_EOD!AG31+BRPL_EOD!AH31</f>
        <v>-0.14000000000000001</v>
      </c>
      <c r="J31">
        <f>BYPL_EOD!AG31+BYPL_EOD!AH31</f>
        <v>-0.08</v>
      </c>
      <c r="K31">
        <f>MES_EOD!AG31+MES_EOD!AH31</f>
        <v>-0.03</v>
      </c>
      <c r="L31">
        <f>NDMC_EOD!AG31+NDMC_EOD!AH31</f>
        <v>-0.15</v>
      </c>
      <c r="M31">
        <f>TPDDL_EOD!AG31+TPDDL_EOD!AH31</f>
        <v>-0.1</v>
      </c>
      <c r="N31">
        <f t="shared" si="0"/>
        <v>-0.5</v>
      </c>
      <c r="O31" s="154">
        <f t="shared" si="1"/>
        <v>0</v>
      </c>
      <c r="P31">
        <v>-0.14000000000000001</v>
      </c>
      <c r="Q31">
        <v>-0.08</v>
      </c>
      <c r="R31">
        <v>-0.03</v>
      </c>
      <c r="S31">
        <v>-0.15</v>
      </c>
      <c r="T31">
        <v>-0.1</v>
      </c>
      <c r="U31" s="156">
        <f t="shared" si="2"/>
        <v>-0.5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-0.5</v>
      </c>
      <c r="E32">
        <f>PPCL!N32</f>
        <v>0</v>
      </c>
      <c r="F32">
        <f t="shared" si="4"/>
        <v>120</v>
      </c>
      <c r="G32">
        <f t="shared" si="5"/>
        <v>-0.5</v>
      </c>
      <c r="H32" s="154"/>
      <c r="I32">
        <f>BRPL_EOD!AG32+BRPL_EOD!AH32</f>
        <v>-0.14000000000000001</v>
      </c>
      <c r="J32">
        <f>BYPL_EOD!AG32+BYPL_EOD!AH32</f>
        <v>-0.08</v>
      </c>
      <c r="K32">
        <f>MES_EOD!AG32+MES_EOD!AH32</f>
        <v>-0.03</v>
      </c>
      <c r="L32">
        <f>NDMC_EOD!AG32+NDMC_EOD!AH32</f>
        <v>-0.15</v>
      </c>
      <c r="M32">
        <f>TPDDL_EOD!AG32+TPDDL_EOD!AH32</f>
        <v>-0.1</v>
      </c>
      <c r="N32">
        <f t="shared" si="0"/>
        <v>-0.5</v>
      </c>
      <c r="O32" s="154">
        <f t="shared" si="1"/>
        <v>0</v>
      </c>
      <c r="P32">
        <v>-0.14000000000000001</v>
      </c>
      <c r="Q32">
        <v>-0.08</v>
      </c>
      <c r="R32">
        <v>-0.03</v>
      </c>
      <c r="S32">
        <v>-0.15</v>
      </c>
      <c r="T32">
        <v>-0.1</v>
      </c>
      <c r="U32" s="156">
        <f t="shared" si="2"/>
        <v>-0.5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-0.5</v>
      </c>
      <c r="E33">
        <f>PPCL!N33</f>
        <v>0</v>
      </c>
      <c r="F33">
        <f t="shared" si="4"/>
        <v>120</v>
      </c>
      <c r="G33">
        <f t="shared" si="5"/>
        <v>-0.5</v>
      </c>
      <c r="H33" s="154"/>
      <c r="I33">
        <f>BRPL_EOD!AG33+BRPL_EOD!AH33</f>
        <v>-0.14000000000000001</v>
      </c>
      <c r="J33">
        <f>BYPL_EOD!AG33+BYPL_EOD!AH33</f>
        <v>-0.08</v>
      </c>
      <c r="K33">
        <f>MES_EOD!AG33+MES_EOD!AH33</f>
        <v>-0.03</v>
      </c>
      <c r="L33">
        <f>NDMC_EOD!AG33+NDMC_EOD!AH33</f>
        <v>-0.15</v>
      </c>
      <c r="M33">
        <f>TPDDL_EOD!AG33+TPDDL_EOD!AH33</f>
        <v>-0.1</v>
      </c>
      <c r="N33">
        <f t="shared" si="0"/>
        <v>-0.5</v>
      </c>
      <c r="O33" s="154">
        <f t="shared" si="1"/>
        <v>0</v>
      </c>
      <c r="P33">
        <v>-0.14000000000000001</v>
      </c>
      <c r="Q33">
        <v>-0.08</v>
      </c>
      <c r="R33">
        <v>-0.03</v>
      </c>
      <c r="S33">
        <v>-0.15</v>
      </c>
      <c r="T33">
        <v>-0.1</v>
      </c>
      <c r="U33" s="156">
        <f t="shared" si="2"/>
        <v>-0.5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-0.5</v>
      </c>
      <c r="E34">
        <f>PPCL!N34</f>
        <v>0</v>
      </c>
      <c r="F34">
        <f t="shared" si="4"/>
        <v>120</v>
      </c>
      <c r="G34">
        <f t="shared" si="5"/>
        <v>-0.5</v>
      </c>
      <c r="H34" s="154"/>
      <c r="I34">
        <f>BRPL_EOD!AG34+BRPL_EOD!AH34</f>
        <v>-0.14000000000000001</v>
      </c>
      <c r="J34">
        <f>BYPL_EOD!AG34+BYPL_EOD!AH34</f>
        <v>-0.08</v>
      </c>
      <c r="K34">
        <f>MES_EOD!AG34+MES_EOD!AH34</f>
        <v>-0.03</v>
      </c>
      <c r="L34">
        <f>NDMC_EOD!AG34+NDMC_EOD!AH34</f>
        <v>-0.15</v>
      </c>
      <c r="M34">
        <f>TPDDL_EOD!AG34+TPDDL_EOD!AH34</f>
        <v>-0.1</v>
      </c>
      <c r="N34">
        <f t="shared" si="0"/>
        <v>-0.5</v>
      </c>
      <c r="O34" s="154">
        <f t="shared" si="1"/>
        <v>0</v>
      </c>
      <c r="P34">
        <v>-0.14000000000000001</v>
      </c>
      <c r="Q34">
        <v>-0.08</v>
      </c>
      <c r="R34">
        <v>-0.03</v>
      </c>
      <c r="S34">
        <v>-0.15</v>
      </c>
      <c r="T34">
        <v>-0.1</v>
      </c>
      <c r="U34" s="156">
        <f t="shared" si="2"/>
        <v>-0.5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-0.5</v>
      </c>
      <c r="E35">
        <f>PPCL!N35</f>
        <v>0</v>
      </c>
      <c r="F35">
        <f t="shared" si="4"/>
        <v>120</v>
      </c>
      <c r="G35">
        <f t="shared" si="5"/>
        <v>-0.5</v>
      </c>
      <c r="H35" s="154"/>
      <c r="I35">
        <f>BRPL_EOD!AG35+BRPL_EOD!AH35</f>
        <v>-0.14000000000000001</v>
      </c>
      <c r="J35">
        <f>BYPL_EOD!AG35+BYPL_EOD!AH35</f>
        <v>-0.08</v>
      </c>
      <c r="K35">
        <f>MES_EOD!AG35+MES_EOD!AH35</f>
        <v>-0.03</v>
      </c>
      <c r="L35">
        <f>NDMC_EOD!AG35+NDMC_EOD!AH35</f>
        <v>-0.15</v>
      </c>
      <c r="M35">
        <f>TPDDL_EOD!AG35+TPDDL_EOD!AH35</f>
        <v>-0.1</v>
      </c>
      <c r="N35">
        <f t="shared" si="0"/>
        <v>-0.5</v>
      </c>
      <c r="O35" s="154">
        <f t="shared" si="1"/>
        <v>0</v>
      </c>
      <c r="P35">
        <v>-0.14000000000000001</v>
      </c>
      <c r="Q35">
        <v>-0.08</v>
      </c>
      <c r="R35">
        <v>-0.03</v>
      </c>
      <c r="S35">
        <v>-0.15</v>
      </c>
      <c r="T35">
        <v>-0.1</v>
      </c>
      <c r="U35" s="156">
        <f t="shared" si="2"/>
        <v>-0.5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-0.5</v>
      </c>
      <c r="E36">
        <f>PPCL!N36</f>
        <v>0</v>
      </c>
      <c r="F36">
        <f t="shared" si="4"/>
        <v>120</v>
      </c>
      <c r="G36">
        <f t="shared" si="5"/>
        <v>-0.5</v>
      </c>
      <c r="H36" s="154"/>
      <c r="I36">
        <f>BRPL_EOD!AG36+BRPL_EOD!AH36</f>
        <v>-0.14000000000000001</v>
      </c>
      <c r="J36">
        <f>BYPL_EOD!AG36+BYPL_EOD!AH36</f>
        <v>-0.08</v>
      </c>
      <c r="K36">
        <f>MES_EOD!AG36+MES_EOD!AH36</f>
        <v>-0.03</v>
      </c>
      <c r="L36">
        <f>NDMC_EOD!AG36+NDMC_EOD!AH36</f>
        <v>-0.15</v>
      </c>
      <c r="M36">
        <f>TPDDL_EOD!AG36+TPDDL_EOD!AH36</f>
        <v>-0.1</v>
      </c>
      <c r="N36">
        <f t="shared" si="0"/>
        <v>-0.5</v>
      </c>
      <c r="O36" s="154">
        <f t="shared" si="1"/>
        <v>0</v>
      </c>
      <c r="P36">
        <v>-0.14000000000000001</v>
      </c>
      <c r="Q36">
        <v>-0.08</v>
      </c>
      <c r="R36">
        <v>-0.03</v>
      </c>
      <c r="S36">
        <v>-0.15</v>
      </c>
      <c r="T36">
        <v>-0.1</v>
      </c>
      <c r="U36" s="156">
        <f t="shared" si="2"/>
        <v>-0.5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-0.5</v>
      </c>
      <c r="E37">
        <f>PPCL!N37</f>
        <v>0</v>
      </c>
      <c r="F37">
        <f t="shared" si="4"/>
        <v>120</v>
      </c>
      <c r="G37">
        <f t="shared" si="5"/>
        <v>-0.5</v>
      </c>
      <c r="H37" s="154"/>
      <c r="I37">
        <f>BRPL_EOD!AG37+BRPL_EOD!AH37</f>
        <v>-0.14000000000000001</v>
      </c>
      <c r="J37">
        <f>BYPL_EOD!AG37+BYPL_EOD!AH37</f>
        <v>-0.08</v>
      </c>
      <c r="K37">
        <f>MES_EOD!AG37+MES_EOD!AH37</f>
        <v>-0.03</v>
      </c>
      <c r="L37">
        <f>NDMC_EOD!AG37+NDMC_EOD!AH37</f>
        <v>-0.15</v>
      </c>
      <c r="M37">
        <f>TPDDL_EOD!AG37+TPDDL_EOD!AH37</f>
        <v>-0.1</v>
      </c>
      <c r="N37">
        <f t="shared" si="0"/>
        <v>-0.5</v>
      </c>
      <c r="O37" s="154">
        <f t="shared" si="1"/>
        <v>0</v>
      </c>
      <c r="P37">
        <v>-0.14000000000000001</v>
      </c>
      <c r="Q37">
        <v>-0.08</v>
      </c>
      <c r="R37">
        <v>-0.03</v>
      </c>
      <c r="S37">
        <v>-0.15</v>
      </c>
      <c r="T37">
        <v>-0.1</v>
      </c>
      <c r="U37" s="156">
        <f t="shared" si="2"/>
        <v>-0.5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-0.5</v>
      </c>
      <c r="E38">
        <f>PPCL!N38</f>
        <v>0</v>
      </c>
      <c r="F38">
        <f t="shared" si="4"/>
        <v>120</v>
      </c>
      <c r="G38">
        <f t="shared" si="5"/>
        <v>-0.5</v>
      </c>
      <c r="H38" s="154"/>
      <c r="I38">
        <f>BRPL_EOD!AG38+BRPL_EOD!AH38</f>
        <v>-0.14000000000000001</v>
      </c>
      <c r="J38">
        <f>BYPL_EOD!AG38+BYPL_EOD!AH38</f>
        <v>-0.08</v>
      </c>
      <c r="K38">
        <f>MES_EOD!AG38+MES_EOD!AH38</f>
        <v>-0.03</v>
      </c>
      <c r="L38">
        <f>NDMC_EOD!AG38+NDMC_EOD!AH38</f>
        <v>-0.15</v>
      </c>
      <c r="M38">
        <f>TPDDL_EOD!AG38+TPDDL_EOD!AH38</f>
        <v>-0.1</v>
      </c>
      <c r="N38">
        <f t="shared" si="0"/>
        <v>-0.5</v>
      </c>
      <c r="O38" s="154">
        <f t="shared" si="1"/>
        <v>0</v>
      </c>
      <c r="P38">
        <v>-0.14000000000000001</v>
      </c>
      <c r="Q38">
        <v>-0.08</v>
      </c>
      <c r="R38">
        <v>-0.03</v>
      </c>
      <c r="S38">
        <v>-0.15</v>
      </c>
      <c r="T38">
        <v>-0.1</v>
      </c>
      <c r="U38" s="156">
        <f t="shared" si="2"/>
        <v>-0.5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-0.5</v>
      </c>
      <c r="E39">
        <f>PPCL!N39</f>
        <v>0</v>
      </c>
      <c r="F39">
        <f t="shared" si="4"/>
        <v>120</v>
      </c>
      <c r="G39">
        <f t="shared" si="5"/>
        <v>-0.5</v>
      </c>
      <c r="H39" s="154"/>
      <c r="I39">
        <f>BRPL_EOD!AG39+BRPL_EOD!AH39</f>
        <v>-0.14000000000000001</v>
      </c>
      <c r="J39">
        <f>BYPL_EOD!AG39+BYPL_EOD!AH39</f>
        <v>-0.08</v>
      </c>
      <c r="K39">
        <f>MES_EOD!AG39+MES_EOD!AH39</f>
        <v>-0.03</v>
      </c>
      <c r="L39">
        <f>NDMC_EOD!AG39+NDMC_EOD!AH39</f>
        <v>-0.15</v>
      </c>
      <c r="M39">
        <f>TPDDL_EOD!AG39+TPDDL_EOD!AH39</f>
        <v>-0.1</v>
      </c>
      <c r="N39">
        <f t="shared" si="0"/>
        <v>-0.5</v>
      </c>
      <c r="O39" s="154">
        <f t="shared" si="1"/>
        <v>0</v>
      </c>
      <c r="P39">
        <v>-0.14000000000000001</v>
      </c>
      <c r="Q39">
        <v>-0.08</v>
      </c>
      <c r="R39">
        <v>-0.03</v>
      </c>
      <c r="S39">
        <v>-0.15</v>
      </c>
      <c r="T39">
        <v>-0.1</v>
      </c>
      <c r="U39" s="156">
        <f t="shared" si="2"/>
        <v>-0.5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-0.5</v>
      </c>
      <c r="E40">
        <f>PPCL!N40</f>
        <v>0</v>
      </c>
      <c r="F40">
        <f t="shared" si="4"/>
        <v>120</v>
      </c>
      <c r="G40">
        <f t="shared" si="5"/>
        <v>-0.5</v>
      </c>
      <c r="H40" s="154"/>
      <c r="I40">
        <f>BRPL_EOD!AG40+BRPL_EOD!AH40</f>
        <v>-0.14000000000000001</v>
      </c>
      <c r="J40">
        <f>BYPL_EOD!AG40+BYPL_EOD!AH40</f>
        <v>-0.08</v>
      </c>
      <c r="K40">
        <f>MES_EOD!AG40+MES_EOD!AH40</f>
        <v>-0.03</v>
      </c>
      <c r="L40">
        <f>NDMC_EOD!AG40+NDMC_EOD!AH40</f>
        <v>-0.15</v>
      </c>
      <c r="M40">
        <f>TPDDL_EOD!AG40+TPDDL_EOD!AH40</f>
        <v>-0.1</v>
      </c>
      <c r="N40">
        <f t="shared" si="0"/>
        <v>-0.5</v>
      </c>
      <c r="O40" s="154">
        <f t="shared" si="1"/>
        <v>0</v>
      </c>
      <c r="P40">
        <v>-0.14000000000000001</v>
      </c>
      <c r="Q40">
        <v>-0.08</v>
      </c>
      <c r="R40">
        <v>-0.03</v>
      </c>
      <c r="S40">
        <v>-0.15</v>
      </c>
      <c r="T40">
        <v>-0.1</v>
      </c>
      <c r="U40" s="156">
        <f t="shared" si="2"/>
        <v>-0.5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-0.5</v>
      </c>
      <c r="E41">
        <f>PPCL!N41</f>
        <v>0</v>
      </c>
      <c r="F41">
        <f t="shared" si="4"/>
        <v>120</v>
      </c>
      <c r="G41">
        <f t="shared" si="5"/>
        <v>-0.5</v>
      </c>
      <c r="H41" s="154"/>
      <c r="I41">
        <f>BRPL_EOD!AG41+BRPL_EOD!AH41</f>
        <v>-0.14000000000000001</v>
      </c>
      <c r="J41">
        <f>BYPL_EOD!AG41+BYPL_EOD!AH41</f>
        <v>-0.08</v>
      </c>
      <c r="K41">
        <f>MES_EOD!AG41+MES_EOD!AH41</f>
        <v>-0.03</v>
      </c>
      <c r="L41">
        <f>NDMC_EOD!AG41+NDMC_EOD!AH41</f>
        <v>-0.15</v>
      </c>
      <c r="M41">
        <f>TPDDL_EOD!AG41+TPDDL_EOD!AH41</f>
        <v>-0.1</v>
      </c>
      <c r="N41">
        <f t="shared" si="0"/>
        <v>-0.5</v>
      </c>
      <c r="O41" s="154">
        <f t="shared" si="1"/>
        <v>0</v>
      </c>
      <c r="P41">
        <v>-0.14000000000000001</v>
      </c>
      <c r="Q41">
        <v>-0.08</v>
      </c>
      <c r="R41">
        <v>-0.03</v>
      </c>
      <c r="S41">
        <v>-0.15</v>
      </c>
      <c r="T41">
        <v>-0.1</v>
      </c>
      <c r="U41" s="156">
        <f t="shared" si="2"/>
        <v>-0.5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-0.5</v>
      </c>
      <c r="E42">
        <f>PPCL!N42</f>
        <v>0</v>
      </c>
      <c r="F42">
        <f t="shared" si="4"/>
        <v>120</v>
      </c>
      <c r="G42">
        <f t="shared" si="5"/>
        <v>-0.5</v>
      </c>
      <c r="H42" s="154"/>
      <c r="I42">
        <f>BRPL_EOD!AG42+BRPL_EOD!AH42</f>
        <v>-0.14000000000000001</v>
      </c>
      <c r="J42">
        <f>BYPL_EOD!AG42+BYPL_EOD!AH42</f>
        <v>-0.08</v>
      </c>
      <c r="K42">
        <f>MES_EOD!AG42+MES_EOD!AH42</f>
        <v>-0.03</v>
      </c>
      <c r="L42">
        <f>NDMC_EOD!AG42+NDMC_EOD!AH42</f>
        <v>-0.15</v>
      </c>
      <c r="M42">
        <f>TPDDL_EOD!AG42+TPDDL_EOD!AH42</f>
        <v>-0.1</v>
      </c>
      <c r="N42">
        <f t="shared" si="0"/>
        <v>-0.5</v>
      </c>
      <c r="O42" s="154">
        <f t="shared" si="1"/>
        <v>0</v>
      </c>
      <c r="P42">
        <v>-0.14000000000000001</v>
      </c>
      <c r="Q42">
        <v>-0.08</v>
      </c>
      <c r="R42">
        <v>-0.03</v>
      </c>
      <c r="S42">
        <v>-0.15</v>
      </c>
      <c r="T42">
        <v>-0.1</v>
      </c>
      <c r="U42" s="156">
        <f t="shared" si="2"/>
        <v>-0.5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-0.5</v>
      </c>
      <c r="E43">
        <f>PPCL!N43</f>
        <v>0</v>
      </c>
      <c r="F43">
        <f t="shared" si="4"/>
        <v>120</v>
      </c>
      <c r="G43">
        <f t="shared" si="5"/>
        <v>-0.5</v>
      </c>
      <c r="H43" s="154"/>
      <c r="I43">
        <f>BRPL_EOD!AG43+BRPL_EOD!AH43</f>
        <v>-0.14000000000000001</v>
      </c>
      <c r="J43">
        <f>BYPL_EOD!AG43+BYPL_EOD!AH43</f>
        <v>-0.08</v>
      </c>
      <c r="K43">
        <f>MES_EOD!AG43+MES_EOD!AH43</f>
        <v>-0.03</v>
      </c>
      <c r="L43">
        <f>NDMC_EOD!AG43+NDMC_EOD!AH43</f>
        <v>-0.15</v>
      </c>
      <c r="M43">
        <f>TPDDL_EOD!AG43+TPDDL_EOD!AH43</f>
        <v>-0.1</v>
      </c>
      <c r="N43">
        <f t="shared" si="0"/>
        <v>-0.5</v>
      </c>
      <c r="O43" s="154">
        <f t="shared" si="1"/>
        <v>0</v>
      </c>
      <c r="P43">
        <v>-0.14000000000000001</v>
      </c>
      <c r="Q43">
        <v>-0.08</v>
      </c>
      <c r="R43">
        <v>-0.03</v>
      </c>
      <c r="S43">
        <v>-0.15</v>
      </c>
      <c r="T43">
        <v>-0.1</v>
      </c>
      <c r="U43" s="156">
        <f t="shared" si="2"/>
        <v>-0.5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-0.5</v>
      </c>
      <c r="E44">
        <f>PPCL!N44</f>
        <v>0</v>
      </c>
      <c r="F44">
        <f t="shared" si="4"/>
        <v>120</v>
      </c>
      <c r="G44">
        <f t="shared" si="5"/>
        <v>-0.5</v>
      </c>
      <c r="H44" s="154"/>
      <c r="I44">
        <f>BRPL_EOD!AG44+BRPL_EOD!AH44</f>
        <v>-0.14000000000000001</v>
      </c>
      <c r="J44">
        <f>BYPL_EOD!AG44+BYPL_EOD!AH44</f>
        <v>-0.08</v>
      </c>
      <c r="K44">
        <f>MES_EOD!AG44+MES_EOD!AH44</f>
        <v>-0.03</v>
      </c>
      <c r="L44">
        <f>NDMC_EOD!AG44+NDMC_EOD!AH44</f>
        <v>-0.15</v>
      </c>
      <c r="M44">
        <f>TPDDL_EOD!AG44+TPDDL_EOD!AH44</f>
        <v>-0.1</v>
      </c>
      <c r="N44">
        <f t="shared" si="0"/>
        <v>-0.5</v>
      </c>
      <c r="O44" s="154">
        <f t="shared" si="1"/>
        <v>0</v>
      </c>
      <c r="P44">
        <v>-0.14000000000000001</v>
      </c>
      <c r="Q44">
        <v>-0.08</v>
      </c>
      <c r="R44">
        <v>-0.03</v>
      </c>
      <c r="S44">
        <v>-0.15</v>
      </c>
      <c r="T44">
        <v>-0.1</v>
      </c>
      <c r="U44" s="156">
        <f t="shared" si="2"/>
        <v>-0.5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-0.5</v>
      </c>
      <c r="E45">
        <f>PPCL!N45</f>
        <v>0</v>
      </c>
      <c r="F45">
        <f t="shared" si="4"/>
        <v>120</v>
      </c>
      <c r="G45">
        <f t="shared" si="5"/>
        <v>-0.5</v>
      </c>
      <c r="H45" s="154"/>
      <c r="I45">
        <f>BRPL_EOD!AG45+BRPL_EOD!AH45</f>
        <v>-0.14000000000000001</v>
      </c>
      <c r="J45">
        <f>BYPL_EOD!AG45+BYPL_EOD!AH45</f>
        <v>-0.08</v>
      </c>
      <c r="K45">
        <f>MES_EOD!AG45+MES_EOD!AH45</f>
        <v>-0.03</v>
      </c>
      <c r="L45">
        <f>NDMC_EOD!AG45+NDMC_EOD!AH45</f>
        <v>-0.15</v>
      </c>
      <c r="M45">
        <f>TPDDL_EOD!AG45+TPDDL_EOD!AH45</f>
        <v>-0.1</v>
      </c>
      <c r="N45">
        <f t="shared" si="0"/>
        <v>-0.5</v>
      </c>
      <c r="O45" s="154">
        <f t="shared" si="1"/>
        <v>0</v>
      </c>
      <c r="P45">
        <v>-0.14000000000000001</v>
      </c>
      <c r="Q45">
        <v>-0.08</v>
      </c>
      <c r="R45">
        <v>-0.03</v>
      </c>
      <c r="S45">
        <v>-0.15</v>
      </c>
      <c r="T45">
        <v>-0.1</v>
      </c>
      <c r="U45" s="156">
        <f t="shared" si="2"/>
        <v>-0.5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-0.5</v>
      </c>
      <c r="E46">
        <f>PPCL!N46</f>
        <v>0</v>
      </c>
      <c r="F46">
        <f t="shared" si="4"/>
        <v>120</v>
      </c>
      <c r="G46">
        <f t="shared" si="5"/>
        <v>-0.5</v>
      </c>
      <c r="H46" s="154"/>
      <c r="I46">
        <f>BRPL_EOD!AG46+BRPL_EOD!AH46</f>
        <v>-0.14000000000000001</v>
      </c>
      <c r="J46">
        <f>BYPL_EOD!AG46+BYPL_EOD!AH46</f>
        <v>-0.08</v>
      </c>
      <c r="K46">
        <f>MES_EOD!AG46+MES_EOD!AH46</f>
        <v>-0.03</v>
      </c>
      <c r="L46">
        <f>NDMC_EOD!AG46+NDMC_EOD!AH46</f>
        <v>-0.15</v>
      </c>
      <c r="M46">
        <f>TPDDL_EOD!AG46+TPDDL_EOD!AH46</f>
        <v>-0.1</v>
      </c>
      <c r="N46">
        <f t="shared" si="0"/>
        <v>-0.5</v>
      </c>
      <c r="O46" s="154">
        <f t="shared" si="1"/>
        <v>0</v>
      </c>
      <c r="P46">
        <v>-0.14000000000000001</v>
      </c>
      <c r="Q46">
        <v>-0.08</v>
      </c>
      <c r="R46">
        <v>-0.03</v>
      </c>
      <c r="S46">
        <v>-0.15</v>
      </c>
      <c r="T46">
        <v>-0.1</v>
      </c>
      <c r="U46" s="156">
        <f t="shared" si="2"/>
        <v>-0.5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-0.5</v>
      </c>
      <c r="E47">
        <f>PPCL!N47</f>
        <v>0</v>
      </c>
      <c r="F47">
        <f t="shared" si="4"/>
        <v>120</v>
      </c>
      <c r="G47">
        <f t="shared" si="5"/>
        <v>-0.5</v>
      </c>
      <c r="H47" s="154"/>
      <c r="I47">
        <f>BRPL_EOD!AG47+BRPL_EOD!AH47</f>
        <v>-0.14000000000000001</v>
      </c>
      <c r="J47">
        <f>BYPL_EOD!AG47+BYPL_EOD!AH47</f>
        <v>-0.08</v>
      </c>
      <c r="K47">
        <f>MES_EOD!AG47+MES_EOD!AH47</f>
        <v>-0.03</v>
      </c>
      <c r="L47">
        <f>NDMC_EOD!AG47+NDMC_EOD!AH47</f>
        <v>-0.15</v>
      </c>
      <c r="M47">
        <f>TPDDL_EOD!AG47+TPDDL_EOD!AH47</f>
        <v>-0.1</v>
      </c>
      <c r="N47">
        <f t="shared" si="0"/>
        <v>-0.5</v>
      </c>
      <c r="O47" s="154">
        <f t="shared" si="1"/>
        <v>0</v>
      </c>
      <c r="P47">
        <v>-0.14000000000000001</v>
      </c>
      <c r="Q47">
        <v>-0.08</v>
      </c>
      <c r="R47">
        <v>-0.03</v>
      </c>
      <c r="S47">
        <v>-0.15</v>
      </c>
      <c r="T47">
        <v>-0.1</v>
      </c>
      <c r="U47" s="156">
        <f t="shared" si="2"/>
        <v>-0.5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-0.5</v>
      </c>
      <c r="E48">
        <f>PPCL!N48</f>
        <v>0</v>
      </c>
      <c r="F48">
        <f t="shared" si="4"/>
        <v>120</v>
      </c>
      <c r="G48">
        <f t="shared" si="5"/>
        <v>-0.5</v>
      </c>
      <c r="H48" s="154"/>
      <c r="I48">
        <f>BRPL_EOD!AG48+BRPL_EOD!AH48</f>
        <v>-0.14000000000000001</v>
      </c>
      <c r="J48">
        <f>BYPL_EOD!AG48+BYPL_EOD!AH48</f>
        <v>-0.08</v>
      </c>
      <c r="K48">
        <f>MES_EOD!AG48+MES_EOD!AH48</f>
        <v>-0.03</v>
      </c>
      <c r="L48">
        <f>NDMC_EOD!AG48+NDMC_EOD!AH48</f>
        <v>-0.15</v>
      </c>
      <c r="M48">
        <f>TPDDL_EOD!AG48+TPDDL_EOD!AH48</f>
        <v>-0.1</v>
      </c>
      <c r="N48">
        <f t="shared" si="0"/>
        <v>-0.5</v>
      </c>
      <c r="O48" s="154">
        <f t="shared" si="1"/>
        <v>0</v>
      </c>
      <c r="P48">
        <v>-0.14000000000000001</v>
      </c>
      <c r="Q48">
        <v>-0.08</v>
      </c>
      <c r="R48">
        <v>-0.03</v>
      </c>
      <c r="S48">
        <v>-0.15</v>
      </c>
      <c r="T48">
        <v>-0.1</v>
      </c>
      <c r="U48" s="156">
        <f t="shared" si="2"/>
        <v>-0.5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-0.5</v>
      </c>
      <c r="E49">
        <f>PPCL!N49</f>
        <v>0</v>
      </c>
      <c r="F49">
        <f t="shared" si="4"/>
        <v>120</v>
      </c>
      <c r="G49">
        <f t="shared" si="5"/>
        <v>-0.5</v>
      </c>
      <c r="H49" s="154"/>
      <c r="I49">
        <f>BRPL_EOD!AG49+BRPL_EOD!AH49</f>
        <v>-0.14000000000000001</v>
      </c>
      <c r="J49">
        <f>BYPL_EOD!AG49+BYPL_EOD!AH49</f>
        <v>-0.08</v>
      </c>
      <c r="K49">
        <f>MES_EOD!AG49+MES_EOD!AH49</f>
        <v>-0.03</v>
      </c>
      <c r="L49">
        <f>NDMC_EOD!AG49+NDMC_EOD!AH49</f>
        <v>-0.15</v>
      </c>
      <c r="M49">
        <f>TPDDL_EOD!AG49+TPDDL_EOD!AH49</f>
        <v>-0.1</v>
      </c>
      <c r="N49">
        <f t="shared" si="0"/>
        <v>-0.5</v>
      </c>
      <c r="O49" s="154">
        <f t="shared" si="1"/>
        <v>0</v>
      </c>
      <c r="P49">
        <v>-0.14000000000000001</v>
      </c>
      <c r="Q49">
        <v>-0.08</v>
      </c>
      <c r="R49">
        <v>-0.03</v>
      </c>
      <c r="S49">
        <v>-0.15</v>
      </c>
      <c r="T49">
        <v>-0.1</v>
      </c>
      <c r="U49" s="156">
        <f t="shared" si="2"/>
        <v>-0.5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-0.5</v>
      </c>
      <c r="E50">
        <f>PPCL!N50</f>
        <v>0</v>
      </c>
      <c r="F50">
        <f t="shared" si="4"/>
        <v>120</v>
      </c>
      <c r="G50">
        <f t="shared" si="5"/>
        <v>-0.5</v>
      </c>
      <c r="H50" s="154"/>
      <c r="I50">
        <f>BRPL_EOD!AG50+BRPL_EOD!AH50</f>
        <v>-0.14000000000000001</v>
      </c>
      <c r="J50">
        <f>BYPL_EOD!AG50+BYPL_EOD!AH50</f>
        <v>-0.08</v>
      </c>
      <c r="K50">
        <f>MES_EOD!AG50+MES_EOD!AH50</f>
        <v>-0.03</v>
      </c>
      <c r="L50">
        <f>NDMC_EOD!AG50+NDMC_EOD!AH50</f>
        <v>-0.15</v>
      </c>
      <c r="M50">
        <f>TPDDL_EOD!AG50+TPDDL_EOD!AH50</f>
        <v>-0.1</v>
      </c>
      <c r="N50">
        <f t="shared" si="0"/>
        <v>-0.5</v>
      </c>
      <c r="O50" s="154">
        <f t="shared" si="1"/>
        <v>0</v>
      </c>
      <c r="P50">
        <v>-0.14000000000000001</v>
      </c>
      <c r="Q50">
        <v>-0.08</v>
      </c>
      <c r="R50">
        <v>-0.03</v>
      </c>
      <c r="S50">
        <v>-0.15</v>
      </c>
      <c r="T50">
        <v>-0.1</v>
      </c>
      <c r="U50" s="156">
        <f t="shared" si="2"/>
        <v>-0.5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-0.5</v>
      </c>
      <c r="E51">
        <f>PPCL!N51</f>
        <v>0</v>
      </c>
      <c r="F51">
        <f t="shared" si="4"/>
        <v>120</v>
      </c>
      <c r="G51">
        <f t="shared" si="5"/>
        <v>-0.5</v>
      </c>
      <c r="H51" s="154"/>
      <c r="I51">
        <f>BRPL_EOD!AG51+BRPL_EOD!AH51</f>
        <v>-0.14000000000000001</v>
      </c>
      <c r="J51">
        <f>BYPL_EOD!AG51+BYPL_EOD!AH51</f>
        <v>-0.08</v>
      </c>
      <c r="K51">
        <f>MES_EOD!AG51+MES_EOD!AH51</f>
        <v>-0.03</v>
      </c>
      <c r="L51">
        <f>NDMC_EOD!AG51+NDMC_EOD!AH51</f>
        <v>-0.15</v>
      </c>
      <c r="M51">
        <f>TPDDL_EOD!AG51+TPDDL_EOD!AH51</f>
        <v>-0.1</v>
      </c>
      <c r="N51">
        <f t="shared" si="0"/>
        <v>-0.5</v>
      </c>
      <c r="O51" s="154">
        <f t="shared" si="1"/>
        <v>0</v>
      </c>
      <c r="P51">
        <v>-0.14000000000000001</v>
      </c>
      <c r="Q51">
        <v>-0.08</v>
      </c>
      <c r="R51">
        <v>-0.03</v>
      </c>
      <c r="S51">
        <v>-0.15</v>
      </c>
      <c r="T51">
        <v>-0.1</v>
      </c>
      <c r="U51" s="156">
        <f t="shared" si="2"/>
        <v>-0.5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-0.5</v>
      </c>
      <c r="E52">
        <f>PPCL!N52</f>
        <v>0</v>
      </c>
      <c r="F52">
        <f t="shared" si="4"/>
        <v>120</v>
      </c>
      <c r="G52">
        <f t="shared" si="5"/>
        <v>-0.5</v>
      </c>
      <c r="H52" s="154"/>
      <c r="I52">
        <f>BRPL_EOD!AG52+BRPL_EOD!AH52</f>
        <v>-0.14000000000000001</v>
      </c>
      <c r="J52">
        <f>BYPL_EOD!AG52+BYPL_EOD!AH52</f>
        <v>-0.08</v>
      </c>
      <c r="K52">
        <f>MES_EOD!AG52+MES_EOD!AH52</f>
        <v>-0.03</v>
      </c>
      <c r="L52">
        <f>NDMC_EOD!AG52+NDMC_EOD!AH52</f>
        <v>-0.15</v>
      </c>
      <c r="M52">
        <f>TPDDL_EOD!AG52+TPDDL_EOD!AH52</f>
        <v>-0.1</v>
      </c>
      <c r="N52">
        <f t="shared" si="0"/>
        <v>-0.5</v>
      </c>
      <c r="O52" s="154">
        <f t="shared" si="1"/>
        <v>0</v>
      </c>
      <c r="P52">
        <v>-0.14000000000000001</v>
      </c>
      <c r="Q52">
        <v>-0.08</v>
      </c>
      <c r="R52">
        <v>-0.03</v>
      </c>
      <c r="S52">
        <v>-0.15</v>
      </c>
      <c r="T52">
        <v>-0.1</v>
      </c>
      <c r="U52" s="156">
        <f t="shared" si="2"/>
        <v>-0.5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-0.5</v>
      </c>
      <c r="E53">
        <f>PPCL!N53</f>
        <v>0</v>
      </c>
      <c r="F53">
        <f t="shared" si="4"/>
        <v>120</v>
      </c>
      <c r="G53">
        <f t="shared" si="5"/>
        <v>-0.5</v>
      </c>
      <c r="H53" s="154"/>
      <c r="I53">
        <f>BRPL_EOD!AG53+BRPL_EOD!AH53</f>
        <v>-0.14000000000000001</v>
      </c>
      <c r="J53">
        <f>BYPL_EOD!AG53+BYPL_EOD!AH53</f>
        <v>-0.08</v>
      </c>
      <c r="K53">
        <f>MES_EOD!AG53+MES_EOD!AH53</f>
        <v>-0.03</v>
      </c>
      <c r="L53">
        <f>NDMC_EOD!AG53+NDMC_EOD!AH53</f>
        <v>-0.15</v>
      </c>
      <c r="M53">
        <f>TPDDL_EOD!AG53+TPDDL_EOD!AH53</f>
        <v>-0.1</v>
      </c>
      <c r="N53">
        <f t="shared" si="0"/>
        <v>-0.5</v>
      </c>
      <c r="O53" s="154">
        <f t="shared" si="1"/>
        <v>0</v>
      </c>
      <c r="P53">
        <v>-0.14000000000000001</v>
      </c>
      <c r="Q53">
        <v>-0.08</v>
      </c>
      <c r="R53">
        <v>-0.03</v>
      </c>
      <c r="S53">
        <v>-0.15</v>
      </c>
      <c r="T53">
        <v>-0.1</v>
      </c>
      <c r="U53" s="156">
        <f t="shared" si="2"/>
        <v>-0.5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-0.5</v>
      </c>
      <c r="E54">
        <f>PPCL!N54</f>
        <v>0</v>
      </c>
      <c r="F54">
        <f t="shared" si="4"/>
        <v>120</v>
      </c>
      <c r="G54">
        <f t="shared" si="5"/>
        <v>-0.5</v>
      </c>
      <c r="H54" s="154"/>
      <c r="I54">
        <f>BRPL_EOD!AG54+BRPL_EOD!AH54</f>
        <v>-0.14000000000000001</v>
      </c>
      <c r="J54">
        <f>BYPL_EOD!AG54+BYPL_EOD!AH54</f>
        <v>-0.08</v>
      </c>
      <c r="K54">
        <f>MES_EOD!AG54+MES_EOD!AH54</f>
        <v>-0.03</v>
      </c>
      <c r="L54">
        <f>NDMC_EOD!AG54+NDMC_EOD!AH54</f>
        <v>-0.15</v>
      </c>
      <c r="M54">
        <f>TPDDL_EOD!AG54+TPDDL_EOD!AH54</f>
        <v>-0.1</v>
      </c>
      <c r="N54">
        <f t="shared" si="0"/>
        <v>-0.5</v>
      </c>
      <c r="O54" s="154">
        <f t="shared" si="1"/>
        <v>0</v>
      </c>
      <c r="P54">
        <v>-0.14000000000000001</v>
      </c>
      <c r="Q54">
        <v>-0.08</v>
      </c>
      <c r="R54">
        <v>-0.03</v>
      </c>
      <c r="S54">
        <v>-0.15</v>
      </c>
      <c r="T54">
        <v>-0.1</v>
      </c>
      <c r="U54" s="156">
        <f t="shared" si="2"/>
        <v>-0.5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-0.5</v>
      </c>
      <c r="E55">
        <f>PPCL!N55</f>
        <v>0</v>
      </c>
      <c r="F55">
        <f t="shared" si="4"/>
        <v>120</v>
      </c>
      <c r="G55">
        <f t="shared" si="5"/>
        <v>-0.5</v>
      </c>
      <c r="H55" s="154"/>
      <c r="I55">
        <f>BRPL_EOD!AG55+BRPL_EOD!AH55</f>
        <v>-0.14000000000000001</v>
      </c>
      <c r="J55">
        <f>BYPL_EOD!AG55+BYPL_EOD!AH55</f>
        <v>-0.08</v>
      </c>
      <c r="K55">
        <f>MES_EOD!AG55+MES_EOD!AH55</f>
        <v>-0.03</v>
      </c>
      <c r="L55">
        <f>NDMC_EOD!AG55+NDMC_EOD!AH55</f>
        <v>-0.15</v>
      </c>
      <c r="M55">
        <f>TPDDL_EOD!AG55+TPDDL_EOD!AH55</f>
        <v>-0.1</v>
      </c>
      <c r="N55">
        <f t="shared" si="0"/>
        <v>-0.5</v>
      </c>
      <c r="O55" s="154">
        <f t="shared" si="1"/>
        <v>0</v>
      </c>
      <c r="P55">
        <v>-0.14000000000000001</v>
      </c>
      <c r="Q55">
        <v>-0.08</v>
      </c>
      <c r="R55">
        <v>-0.03</v>
      </c>
      <c r="S55">
        <v>-0.15</v>
      </c>
      <c r="T55">
        <v>-0.1</v>
      </c>
      <c r="U55" s="156">
        <f t="shared" si="2"/>
        <v>-0.5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-0.5</v>
      </c>
      <c r="E56">
        <f>PPCL!N56</f>
        <v>0</v>
      </c>
      <c r="F56">
        <f t="shared" si="4"/>
        <v>120</v>
      </c>
      <c r="G56">
        <f t="shared" si="5"/>
        <v>-0.5</v>
      </c>
      <c r="H56" s="154"/>
      <c r="I56">
        <f>BRPL_EOD!AG56+BRPL_EOD!AH56</f>
        <v>-0.14000000000000001</v>
      </c>
      <c r="J56">
        <f>BYPL_EOD!AG56+BYPL_EOD!AH56</f>
        <v>-0.08</v>
      </c>
      <c r="K56">
        <f>MES_EOD!AG56+MES_EOD!AH56</f>
        <v>-0.03</v>
      </c>
      <c r="L56">
        <f>NDMC_EOD!AG56+NDMC_EOD!AH56</f>
        <v>-0.15</v>
      </c>
      <c r="M56">
        <f>TPDDL_EOD!AG56+TPDDL_EOD!AH56</f>
        <v>-0.1</v>
      </c>
      <c r="N56">
        <f t="shared" si="0"/>
        <v>-0.5</v>
      </c>
      <c r="O56" s="154">
        <f t="shared" si="1"/>
        <v>0</v>
      </c>
      <c r="P56">
        <v>-0.14000000000000001</v>
      </c>
      <c r="Q56">
        <v>-0.08</v>
      </c>
      <c r="R56">
        <v>-0.03</v>
      </c>
      <c r="S56">
        <v>-0.15</v>
      </c>
      <c r="T56">
        <v>-0.1</v>
      </c>
      <c r="U56" s="156">
        <f t="shared" si="2"/>
        <v>-0.5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-0.5</v>
      </c>
      <c r="E57">
        <f>PPCL!N57</f>
        <v>0</v>
      </c>
      <c r="F57">
        <f t="shared" si="4"/>
        <v>120</v>
      </c>
      <c r="G57">
        <f t="shared" si="5"/>
        <v>-0.5</v>
      </c>
      <c r="H57" s="154"/>
      <c r="I57">
        <f>BRPL_EOD!AG57+BRPL_EOD!AH57</f>
        <v>-0.14000000000000001</v>
      </c>
      <c r="J57">
        <f>BYPL_EOD!AG57+BYPL_EOD!AH57</f>
        <v>-0.08</v>
      </c>
      <c r="K57">
        <f>MES_EOD!AG57+MES_EOD!AH57</f>
        <v>-0.03</v>
      </c>
      <c r="L57">
        <f>NDMC_EOD!AG57+NDMC_EOD!AH57</f>
        <v>-0.15</v>
      </c>
      <c r="M57">
        <f>TPDDL_EOD!AG57+TPDDL_EOD!AH57</f>
        <v>-0.1</v>
      </c>
      <c r="N57">
        <f t="shared" si="0"/>
        <v>-0.5</v>
      </c>
      <c r="O57" s="154">
        <f t="shared" si="1"/>
        <v>0</v>
      </c>
      <c r="P57">
        <v>-0.14000000000000001</v>
      </c>
      <c r="Q57">
        <v>-0.08</v>
      </c>
      <c r="R57">
        <v>-0.03</v>
      </c>
      <c r="S57">
        <v>-0.15</v>
      </c>
      <c r="T57">
        <v>-0.1</v>
      </c>
      <c r="U57" s="156">
        <f t="shared" si="2"/>
        <v>-0.5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-0.5</v>
      </c>
      <c r="E58">
        <f>PPCL!N58</f>
        <v>0</v>
      </c>
      <c r="F58">
        <f t="shared" si="4"/>
        <v>120</v>
      </c>
      <c r="G58">
        <f t="shared" si="5"/>
        <v>-0.5</v>
      </c>
      <c r="H58" s="154"/>
      <c r="I58">
        <f>BRPL_EOD!AG58+BRPL_EOD!AH58</f>
        <v>-0.14000000000000001</v>
      </c>
      <c r="J58">
        <f>BYPL_EOD!AG58+BYPL_EOD!AH58</f>
        <v>-0.08</v>
      </c>
      <c r="K58">
        <f>MES_EOD!AG58+MES_EOD!AH58</f>
        <v>-0.03</v>
      </c>
      <c r="L58">
        <f>NDMC_EOD!AG58+NDMC_EOD!AH58</f>
        <v>-0.15</v>
      </c>
      <c r="M58">
        <f>TPDDL_EOD!AG58+TPDDL_EOD!AH58</f>
        <v>-0.1</v>
      </c>
      <c r="N58">
        <f t="shared" si="0"/>
        <v>-0.5</v>
      </c>
      <c r="O58" s="154">
        <f t="shared" si="1"/>
        <v>0</v>
      </c>
      <c r="P58">
        <v>-0.14000000000000001</v>
      </c>
      <c r="Q58">
        <v>-0.08</v>
      </c>
      <c r="R58">
        <v>-0.03</v>
      </c>
      <c r="S58">
        <v>-0.15</v>
      </c>
      <c r="T58">
        <v>-0.1</v>
      </c>
      <c r="U58" s="156">
        <f t="shared" si="2"/>
        <v>-0.5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-0.5</v>
      </c>
      <c r="E59">
        <f>PPCL!N59</f>
        <v>0</v>
      </c>
      <c r="F59">
        <f t="shared" si="4"/>
        <v>120</v>
      </c>
      <c r="G59">
        <f t="shared" si="5"/>
        <v>-0.5</v>
      </c>
      <c r="H59" s="154"/>
      <c r="I59">
        <f>BRPL_EOD!AG59+BRPL_EOD!AH59</f>
        <v>-0.14000000000000001</v>
      </c>
      <c r="J59">
        <f>BYPL_EOD!AG59+BYPL_EOD!AH59</f>
        <v>-0.08</v>
      </c>
      <c r="K59">
        <f>MES_EOD!AG59+MES_EOD!AH59</f>
        <v>-0.03</v>
      </c>
      <c r="L59">
        <f>NDMC_EOD!AG59+NDMC_EOD!AH59</f>
        <v>-0.15</v>
      </c>
      <c r="M59">
        <f>TPDDL_EOD!AG59+TPDDL_EOD!AH59</f>
        <v>-0.1</v>
      </c>
      <c r="N59">
        <f t="shared" si="0"/>
        <v>-0.5</v>
      </c>
      <c r="O59" s="154">
        <f t="shared" si="1"/>
        <v>0</v>
      </c>
      <c r="P59">
        <v>-0.14000000000000001</v>
      </c>
      <c r="Q59">
        <v>-0.08</v>
      </c>
      <c r="R59">
        <v>-0.03</v>
      </c>
      <c r="S59">
        <v>-0.15</v>
      </c>
      <c r="T59">
        <v>-0.1</v>
      </c>
      <c r="U59" s="156">
        <f t="shared" si="2"/>
        <v>-0.5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-0.5</v>
      </c>
      <c r="E60">
        <f>PPCL!N60</f>
        <v>0</v>
      </c>
      <c r="F60">
        <f t="shared" si="4"/>
        <v>120</v>
      </c>
      <c r="G60">
        <f t="shared" si="5"/>
        <v>-0.5</v>
      </c>
      <c r="H60" s="154"/>
      <c r="I60">
        <f>BRPL_EOD!AG60+BRPL_EOD!AH60</f>
        <v>-0.14000000000000001</v>
      </c>
      <c r="J60">
        <f>BYPL_EOD!AG60+BYPL_EOD!AH60</f>
        <v>-0.08</v>
      </c>
      <c r="K60">
        <f>MES_EOD!AG60+MES_EOD!AH60</f>
        <v>-0.03</v>
      </c>
      <c r="L60">
        <f>NDMC_EOD!AG60+NDMC_EOD!AH60</f>
        <v>-0.15</v>
      </c>
      <c r="M60">
        <f>TPDDL_EOD!AG60+TPDDL_EOD!AH60</f>
        <v>-0.1</v>
      </c>
      <c r="N60">
        <f t="shared" si="0"/>
        <v>-0.5</v>
      </c>
      <c r="O60" s="154">
        <f t="shared" si="1"/>
        <v>0</v>
      </c>
      <c r="P60">
        <v>-0.14000000000000001</v>
      </c>
      <c r="Q60">
        <v>-0.08</v>
      </c>
      <c r="R60">
        <v>-0.03</v>
      </c>
      <c r="S60">
        <v>-0.15</v>
      </c>
      <c r="T60">
        <v>-0.1</v>
      </c>
      <c r="U60" s="156">
        <f t="shared" si="2"/>
        <v>-0.5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-0.5</v>
      </c>
      <c r="E61">
        <f>PPCL!N61</f>
        <v>0</v>
      </c>
      <c r="F61">
        <f t="shared" si="4"/>
        <v>120</v>
      </c>
      <c r="G61">
        <f t="shared" si="5"/>
        <v>-0.5</v>
      </c>
      <c r="H61" s="154"/>
      <c r="I61">
        <f>BRPL_EOD!AG61+BRPL_EOD!AH61</f>
        <v>-0.14000000000000001</v>
      </c>
      <c r="J61">
        <f>BYPL_EOD!AG61+BYPL_EOD!AH61</f>
        <v>-0.08</v>
      </c>
      <c r="K61">
        <f>MES_EOD!AG61+MES_EOD!AH61</f>
        <v>-0.03</v>
      </c>
      <c r="L61">
        <f>NDMC_EOD!AG61+NDMC_EOD!AH61</f>
        <v>-0.15</v>
      </c>
      <c r="M61">
        <f>TPDDL_EOD!AG61+TPDDL_EOD!AH61</f>
        <v>-0.1</v>
      </c>
      <c r="N61">
        <f t="shared" si="0"/>
        <v>-0.5</v>
      </c>
      <c r="O61" s="154">
        <f t="shared" si="1"/>
        <v>0</v>
      </c>
      <c r="P61">
        <v>-0.14000000000000001</v>
      </c>
      <c r="Q61">
        <v>-0.08</v>
      </c>
      <c r="R61">
        <v>-0.03</v>
      </c>
      <c r="S61">
        <v>-0.15</v>
      </c>
      <c r="T61">
        <v>-0.1</v>
      </c>
      <c r="U61" s="156">
        <f t="shared" si="2"/>
        <v>-0.5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-0.5</v>
      </c>
      <c r="E62">
        <f>PPCL!N62</f>
        <v>0</v>
      </c>
      <c r="F62">
        <f t="shared" si="4"/>
        <v>120</v>
      </c>
      <c r="G62">
        <f t="shared" si="5"/>
        <v>-0.5</v>
      </c>
      <c r="H62" s="154"/>
      <c r="I62">
        <f>BRPL_EOD!AG62+BRPL_EOD!AH62</f>
        <v>-0.14000000000000001</v>
      </c>
      <c r="J62">
        <f>BYPL_EOD!AG62+BYPL_EOD!AH62</f>
        <v>-0.08</v>
      </c>
      <c r="K62">
        <f>MES_EOD!AG62+MES_EOD!AH62</f>
        <v>-0.03</v>
      </c>
      <c r="L62">
        <f>NDMC_EOD!AG62+NDMC_EOD!AH62</f>
        <v>-0.15</v>
      </c>
      <c r="M62">
        <f>TPDDL_EOD!AG62+TPDDL_EOD!AH62</f>
        <v>-0.1</v>
      </c>
      <c r="N62">
        <f t="shared" si="0"/>
        <v>-0.5</v>
      </c>
      <c r="O62" s="154">
        <f t="shared" si="1"/>
        <v>0</v>
      </c>
      <c r="P62">
        <v>-0.14000000000000001</v>
      </c>
      <c r="Q62">
        <v>-0.08</v>
      </c>
      <c r="R62">
        <v>-0.03</v>
      </c>
      <c r="S62">
        <v>-0.15</v>
      </c>
      <c r="T62">
        <v>-0.1</v>
      </c>
      <c r="U62" s="156">
        <f t="shared" si="2"/>
        <v>-0.5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-0.5</v>
      </c>
      <c r="E63">
        <f>PPCL!N63</f>
        <v>0</v>
      </c>
      <c r="F63">
        <f t="shared" si="4"/>
        <v>120</v>
      </c>
      <c r="G63">
        <f t="shared" si="5"/>
        <v>-0.5</v>
      </c>
      <c r="H63" s="154"/>
      <c r="I63">
        <f>BRPL_EOD!AG63+BRPL_EOD!AH63</f>
        <v>-0.14000000000000001</v>
      </c>
      <c r="J63">
        <f>BYPL_EOD!AG63+BYPL_EOD!AH63</f>
        <v>-0.08</v>
      </c>
      <c r="K63">
        <f>MES_EOD!AG63+MES_EOD!AH63</f>
        <v>-0.03</v>
      </c>
      <c r="L63">
        <f>NDMC_EOD!AG63+NDMC_EOD!AH63</f>
        <v>-0.15</v>
      </c>
      <c r="M63">
        <f>TPDDL_EOD!AG63+TPDDL_EOD!AH63</f>
        <v>-0.1</v>
      </c>
      <c r="N63">
        <f t="shared" si="0"/>
        <v>-0.5</v>
      </c>
      <c r="O63" s="154">
        <f t="shared" si="1"/>
        <v>0</v>
      </c>
      <c r="P63">
        <v>-0.14000000000000001</v>
      </c>
      <c r="Q63">
        <v>-0.08</v>
      </c>
      <c r="R63">
        <v>-0.03</v>
      </c>
      <c r="S63">
        <v>-0.15</v>
      </c>
      <c r="T63">
        <v>-0.1</v>
      </c>
      <c r="U63" s="156">
        <f t="shared" si="2"/>
        <v>-0.5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-0.5</v>
      </c>
      <c r="E64">
        <f>PPCL!N64</f>
        <v>0</v>
      </c>
      <c r="F64">
        <f t="shared" si="4"/>
        <v>120</v>
      </c>
      <c r="G64">
        <f t="shared" si="5"/>
        <v>-0.5</v>
      </c>
      <c r="H64" s="154"/>
      <c r="I64">
        <f>BRPL_EOD!AG64+BRPL_EOD!AH64</f>
        <v>-0.14000000000000001</v>
      </c>
      <c r="J64">
        <f>BYPL_EOD!AG64+BYPL_EOD!AH64</f>
        <v>-0.08</v>
      </c>
      <c r="K64">
        <f>MES_EOD!AG64+MES_EOD!AH64</f>
        <v>-0.03</v>
      </c>
      <c r="L64">
        <f>NDMC_EOD!AG64+NDMC_EOD!AH64</f>
        <v>-0.15</v>
      </c>
      <c r="M64">
        <f>TPDDL_EOD!AG64+TPDDL_EOD!AH64</f>
        <v>-0.1</v>
      </c>
      <c r="N64">
        <f t="shared" si="0"/>
        <v>-0.5</v>
      </c>
      <c r="O64" s="154">
        <f t="shared" si="1"/>
        <v>0</v>
      </c>
      <c r="P64">
        <v>-0.14000000000000001</v>
      </c>
      <c r="Q64">
        <v>-0.08</v>
      </c>
      <c r="R64">
        <v>-0.03</v>
      </c>
      <c r="S64">
        <v>-0.15</v>
      </c>
      <c r="T64">
        <v>-0.1</v>
      </c>
      <c r="U64" s="156">
        <f t="shared" si="2"/>
        <v>-0.5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-0.5</v>
      </c>
      <c r="E65">
        <f>PPCL!N65</f>
        <v>0</v>
      </c>
      <c r="F65">
        <f t="shared" si="4"/>
        <v>120</v>
      </c>
      <c r="G65">
        <f t="shared" si="5"/>
        <v>-0.5</v>
      </c>
      <c r="H65" s="154"/>
      <c r="I65">
        <f>BRPL_EOD!AG65+BRPL_EOD!AH65</f>
        <v>-0.14000000000000001</v>
      </c>
      <c r="J65">
        <f>BYPL_EOD!AG65+BYPL_EOD!AH65</f>
        <v>-0.08</v>
      </c>
      <c r="K65">
        <f>MES_EOD!AG65+MES_EOD!AH65</f>
        <v>-0.03</v>
      </c>
      <c r="L65">
        <f>NDMC_EOD!AG65+NDMC_EOD!AH65</f>
        <v>-0.15</v>
      </c>
      <c r="M65">
        <f>TPDDL_EOD!AG65+TPDDL_EOD!AH65</f>
        <v>-0.1</v>
      </c>
      <c r="N65">
        <f t="shared" si="0"/>
        <v>-0.5</v>
      </c>
      <c r="O65" s="154">
        <f t="shared" si="1"/>
        <v>0</v>
      </c>
      <c r="P65">
        <v>-0.14000000000000001</v>
      </c>
      <c r="Q65">
        <v>-0.08</v>
      </c>
      <c r="R65">
        <v>-0.03</v>
      </c>
      <c r="S65">
        <v>-0.15</v>
      </c>
      <c r="T65">
        <v>-0.1</v>
      </c>
      <c r="U65" s="156">
        <f t="shared" si="2"/>
        <v>-0.5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-0.5</v>
      </c>
      <c r="E66">
        <f>PPCL!N66</f>
        <v>0</v>
      </c>
      <c r="F66">
        <f t="shared" si="4"/>
        <v>120</v>
      </c>
      <c r="G66">
        <f t="shared" si="5"/>
        <v>-0.5</v>
      </c>
      <c r="H66" s="154"/>
      <c r="I66">
        <f>BRPL_EOD!AG66+BRPL_EOD!AH66</f>
        <v>-0.14000000000000001</v>
      </c>
      <c r="J66">
        <f>BYPL_EOD!AG66+BYPL_EOD!AH66</f>
        <v>-0.08</v>
      </c>
      <c r="K66">
        <f>MES_EOD!AG66+MES_EOD!AH66</f>
        <v>-0.03</v>
      </c>
      <c r="L66">
        <f>NDMC_EOD!AG66+NDMC_EOD!AH66</f>
        <v>-0.15</v>
      </c>
      <c r="M66">
        <f>TPDDL_EOD!AG66+TPDDL_EOD!AH66</f>
        <v>-0.1</v>
      </c>
      <c r="N66">
        <f t="shared" si="0"/>
        <v>-0.5</v>
      </c>
      <c r="O66" s="154">
        <f t="shared" si="1"/>
        <v>0</v>
      </c>
      <c r="P66">
        <v>-0.14000000000000001</v>
      </c>
      <c r="Q66">
        <v>-0.08</v>
      </c>
      <c r="R66">
        <v>-0.03</v>
      </c>
      <c r="S66">
        <v>-0.15</v>
      </c>
      <c r="T66">
        <v>-0.1</v>
      </c>
      <c r="U66" s="156">
        <f t="shared" si="2"/>
        <v>-0.5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-0.5</v>
      </c>
      <c r="E67">
        <f>PPCL!N67</f>
        <v>0</v>
      </c>
      <c r="F67">
        <f t="shared" si="4"/>
        <v>120</v>
      </c>
      <c r="G67">
        <f t="shared" si="5"/>
        <v>-0.5</v>
      </c>
      <c r="H67" s="154"/>
      <c r="I67">
        <f>BRPL_EOD!AG67+BRPL_EOD!AH67</f>
        <v>-0.14000000000000001</v>
      </c>
      <c r="J67">
        <f>BYPL_EOD!AG67+BYPL_EOD!AH67</f>
        <v>-0.08</v>
      </c>
      <c r="K67">
        <f>MES_EOD!AG67+MES_EOD!AH67</f>
        <v>-0.03</v>
      </c>
      <c r="L67">
        <f>NDMC_EOD!AG67+NDMC_EOD!AH67</f>
        <v>-0.15</v>
      </c>
      <c r="M67">
        <f>TPDDL_EOD!AG67+TPDDL_EOD!AH67</f>
        <v>-0.1</v>
      </c>
      <c r="N67">
        <f t="shared" ref="N67:N98" si="6">SUM(I67:M67)</f>
        <v>-0.5</v>
      </c>
      <c r="O67" s="154">
        <f t="shared" ref="O67:O98" si="7">G67-N67</f>
        <v>0</v>
      </c>
      <c r="P67">
        <v>-0.14000000000000001</v>
      </c>
      <c r="Q67">
        <v>-0.08</v>
      </c>
      <c r="R67">
        <v>-0.03</v>
      </c>
      <c r="S67">
        <v>-0.15</v>
      </c>
      <c r="T67">
        <v>-0.1</v>
      </c>
      <c r="U67" s="156">
        <f t="shared" ref="U67:U98" si="8">SUM(P67:T67)</f>
        <v>-0.5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-0.5</v>
      </c>
      <c r="E68">
        <f>PPCL!N68</f>
        <v>0</v>
      </c>
      <c r="F68">
        <f t="shared" ref="F68:F98" si="10">B68+C68</f>
        <v>120</v>
      </c>
      <c r="G68">
        <f t="shared" ref="G68:G98" si="11">D68+E68</f>
        <v>-0.5</v>
      </c>
      <c r="H68" s="154"/>
      <c r="I68">
        <f>BRPL_EOD!AG68+BRPL_EOD!AH68</f>
        <v>-0.14000000000000001</v>
      </c>
      <c r="J68">
        <f>BYPL_EOD!AG68+BYPL_EOD!AH68</f>
        <v>-0.08</v>
      </c>
      <c r="K68">
        <f>MES_EOD!AG68+MES_EOD!AH68</f>
        <v>-0.03</v>
      </c>
      <c r="L68">
        <f>NDMC_EOD!AG68+NDMC_EOD!AH68</f>
        <v>-0.15</v>
      </c>
      <c r="M68">
        <f>TPDDL_EOD!AG68+TPDDL_EOD!AH68</f>
        <v>-0.1</v>
      </c>
      <c r="N68">
        <f t="shared" si="6"/>
        <v>-0.5</v>
      </c>
      <c r="O68" s="154">
        <f t="shared" si="7"/>
        <v>0</v>
      </c>
      <c r="P68">
        <v>-0.14000000000000001</v>
      </c>
      <c r="Q68">
        <v>-0.08</v>
      </c>
      <c r="R68">
        <v>-0.03</v>
      </c>
      <c r="S68">
        <v>-0.15</v>
      </c>
      <c r="T68">
        <v>-0.1</v>
      </c>
      <c r="U68" s="156">
        <f t="shared" si="8"/>
        <v>-0.5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-0.5</v>
      </c>
      <c r="E69">
        <f>PPCL!N69</f>
        <v>0</v>
      </c>
      <c r="F69">
        <f t="shared" si="10"/>
        <v>120</v>
      </c>
      <c r="G69">
        <f t="shared" si="11"/>
        <v>-0.5</v>
      </c>
      <c r="H69" s="154"/>
      <c r="I69">
        <f>BRPL_EOD!AG69+BRPL_EOD!AH69</f>
        <v>-0.14000000000000001</v>
      </c>
      <c r="J69">
        <f>BYPL_EOD!AG69+BYPL_EOD!AH69</f>
        <v>-0.08</v>
      </c>
      <c r="K69">
        <f>MES_EOD!AG69+MES_EOD!AH69</f>
        <v>-0.03</v>
      </c>
      <c r="L69">
        <f>NDMC_EOD!AG69+NDMC_EOD!AH69</f>
        <v>-0.15</v>
      </c>
      <c r="M69">
        <f>TPDDL_EOD!AG69+TPDDL_EOD!AH69</f>
        <v>-0.1</v>
      </c>
      <c r="N69">
        <f t="shared" si="6"/>
        <v>-0.5</v>
      </c>
      <c r="O69" s="154">
        <f t="shared" si="7"/>
        <v>0</v>
      </c>
      <c r="P69">
        <v>-0.14000000000000001</v>
      </c>
      <c r="Q69">
        <v>-0.08</v>
      </c>
      <c r="R69">
        <v>-0.03</v>
      </c>
      <c r="S69">
        <v>-0.15</v>
      </c>
      <c r="T69">
        <v>-0.1</v>
      </c>
      <c r="U69" s="156">
        <f t="shared" si="8"/>
        <v>-0.5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-0.5</v>
      </c>
      <c r="E70">
        <f>PPCL!N70</f>
        <v>0</v>
      </c>
      <c r="F70">
        <f t="shared" si="10"/>
        <v>120</v>
      </c>
      <c r="G70">
        <f t="shared" si="11"/>
        <v>-0.5</v>
      </c>
      <c r="H70" s="154"/>
      <c r="I70">
        <f>BRPL_EOD!AG70+BRPL_EOD!AH70</f>
        <v>-0.14000000000000001</v>
      </c>
      <c r="J70">
        <f>BYPL_EOD!AG70+BYPL_EOD!AH70</f>
        <v>-0.08</v>
      </c>
      <c r="K70">
        <f>MES_EOD!AG70+MES_EOD!AH70</f>
        <v>-0.03</v>
      </c>
      <c r="L70">
        <f>NDMC_EOD!AG70+NDMC_EOD!AH70</f>
        <v>-0.15</v>
      </c>
      <c r="M70">
        <f>TPDDL_EOD!AG70+TPDDL_EOD!AH70</f>
        <v>-0.1</v>
      </c>
      <c r="N70">
        <f t="shared" si="6"/>
        <v>-0.5</v>
      </c>
      <c r="O70" s="154">
        <f t="shared" si="7"/>
        <v>0</v>
      </c>
      <c r="P70">
        <v>-0.14000000000000001</v>
      </c>
      <c r="Q70">
        <v>-0.08</v>
      </c>
      <c r="R70">
        <v>-0.03</v>
      </c>
      <c r="S70">
        <v>-0.15</v>
      </c>
      <c r="T70">
        <v>-0.1</v>
      </c>
      <c r="U70" s="156">
        <f t="shared" si="8"/>
        <v>-0.5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-0.5</v>
      </c>
      <c r="E71">
        <f>PPCL!N71</f>
        <v>0</v>
      </c>
      <c r="F71">
        <f t="shared" si="10"/>
        <v>120</v>
      </c>
      <c r="G71">
        <f t="shared" si="11"/>
        <v>-0.5</v>
      </c>
      <c r="H71" s="154"/>
      <c r="I71">
        <f>BRPL_EOD!AG71+BRPL_EOD!AH71</f>
        <v>-0.14000000000000001</v>
      </c>
      <c r="J71">
        <f>BYPL_EOD!AG71+BYPL_EOD!AH71</f>
        <v>-0.08</v>
      </c>
      <c r="K71">
        <f>MES_EOD!AG71+MES_EOD!AH71</f>
        <v>-0.03</v>
      </c>
      <c r="L71">
        <f>NDMC_EOD!AG71+NDMC_EOD!AH71</f>
        <v>-0.15</v>
      </c>
      <c r="M71">
        <f>TPDDL_EOD!AG71+TPDDL_EOD!AH71</f>
        <v>-0.1</v>
      </c>
      <c r="N71">
        <f t="shared" si="6"/>
        <v>-0.5</v>
      </c>
      <c r="O71" s="154">
        <f t="shared" si="7"/>
        <v>0</v>
      </c>
      <c r="P71">
        <v>-0.14000000000000001</v>
      </c>
      <c r="Q71">
        <v>-0.08</v>
      </c>
      <c r="R71">
        <v>-0.03</v>
      </c>
      <c r="S71">
        <v>-0.15</v>
      </c>
      <c r="T71">
        <v>-0.1</v>
      </c>
      <c r="U71" s="156">
        <f t="shared" si="8"/>
        <v>-0.5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-0.5</v>
      </c>
      <c r="E72">
        <f>PPCL!N72</f>
        <v>0</v>
      </c>
      <c r="F72">
        <f t="shared" si="10"/>
        <v>120</v>
      </c>
      <c r="G72">
        <f t="shared" si="11"/>
        <v>-0.5</v>
      </c>
      <c r="H72" s="154"/>
      <c r="I72">
        <f>BRPL_EOD!AG72+BRPL_EOD!AH72</f>
        <v>-0.14000000000000001</v>
      </c>
      <c r="J72">
        <f>BYPL_EOD!AG72+BYPL_EOD!AH72</f>
        <v>-0.08</v>
      </c>
      <c r="K72">
        <f>MES_EOD!AG72+MES_EOD!AH72</f>
        <v>-0.03</v>
      </c>
      <c r="L72">
        <f>NDMC_EOD!AG72+NDMC_EOD!AH72</f>
        <v>-0.15</v>
      </c>
      <c r="M72">
        <f>TPDDL_EOD!AG72+TPDDL_EOD!AH72</f>
        <v>-0.1</v>
      </c>
      <c r="N72">
        <f t="shared" si="6"/>
        <v>-0.5</v>
      </c>
      <c r="O72" s="154">
        <f t="shared" si="7"/>
        <v>0</v>
      </c>
      <c r="P72">
        <v>-0.14000000000000001</v>
      </c>
      <c r="Q72">
        <v>-0.08</v>
      </c>
      <c r="R72">
        <v>-0.03</v>
      </c>
      <c r="S72">
        <v>-0.15</v>
      </c>
      <c r="T72">
        <v>-0.1</v>
      </c>
      <c r="U72" s="156">
        <f t="shared" si="8"/>
        <v>-0.5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-0.5</v>
      </c>
      <c r="E73">
        <f>PPCL!N73</f>
        <v>0</v>
      </c>
      <c r="F73">
        <f t="shared" si="10"/>
        <v>120</v>
      </c>
      <c r="G73">
        <f t="shared" si="11"/>
        <v>-0.5</v>
      </c>
      <c r="H73" s="154"/>
      <c r="I73">
        <f>BRPL_EOD!AG73+BRPL_EOD!AH73</f>
        <v>-0.14000000000000001</v>
      </c>
      <c r="J73">
        <f>BYPL_EOD!AG73+BYPL_EOD!AH73</f>
        <v>-0.08</v>
      </c>
      <c r="K73">
        <f>MES_EOD!AG73+MES_EOD!AH73</f>
        <v>-0.03</v>
      </c>
      <c r="L73">
        <f>NDMC_EOD!AG73+NDMC_EOD!AH73</f>
        <v>-0.15</v>
      </c>
      <c r="M73">
        <f>TPDDL_EOD!AG73+TPDDL_EOD!AH73</f>
        <v>-0.1</v>
      </c>
      <c r="N73">
        <f t="shared" si="6"/>
        <v>-0.5</v>
      </c>
      <c r="O73" s="154">
        <f t="shared" si="7"/>
        <v>0</v>
      </c>
      <c r="P73">
        <v>-0.14000000000000001</v>
      </c>
      <c r="Q73">
        <v>-0.08</v>
      </c>
      <c r="R73">
        <v>-0.03</v>
      </c>
      <c r="S73">
        <v>-0.15</v>
      </c>
      <c r="T73">
        <v>-0.1</v>
      </c>
      <c r="U73" s="156">
        <f t="shared" si="8"/>
        <v>-0.5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-0.5</v>
      </c>
      <c r="E74">
        <f>PPCL!N74</f>
        <v>0</v>
      </c>
      <c r="F74">
        <f t="shared" si="10"/>
        <v>120</v>
      </c>
      <c r="G74">
        <f t="shared" si="11"/>
        <v>-0.5</v>
      </c>
      <c r="H74" s="154"/>
      <c r="I74">
        <f>BRPL_EOD!AG74+BRPL_EOD!AH74</f>
        <v>-0.14000000000000001</v>
      </c>
      <c r="J74">
        <f>BYPL_EOD!AG74+BYPL_EOD!AH74</f>
        <v>-0.08</v>
      </c>
      <c r="K74">
        <f>MES_EOD!AG74+MES_EOD!AH74</f>
        <v>-0.03</v>
      </c>
      <c r="L74">
        <f>NDMC_EOD!AG74+NDMC_EOD!AH74</f>
        <v>-0.15</v>
      </c>
      <c r="M74">
        <f>TPDDL_EOD!AG74+TPDDL_EOD!AH74</f>
        <v>-0.1</v>
      </c>
      <c r="N74">
        <f t="shared" si="6"/>
        <v>-0.5</v>
      </c>
      <c r="O74" s="154">
        <f t="shared" si="7"/>
        <v>0</v>
      </c>
      <c r="P74">
        <v>-0.14000000000000001</v>
      </c>
      <c r="Q74">
        <v>-0.08</v>
      </c>
      <c r="R74">
        <v>-0.03</v>
      </c>
      <c r="S74">
        <v>-0.15</v>
      </c>
      <c r="T74">
        <v>-0.1</v>
      </c>
      <c r="U74" s="156">
        <f t="shared" si="8"/>
        <v>-0.5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-0.5</v>
      </c>
      <c r="E75">
        <f>PPCL!N75</f>
        <v>0</v>
      </c>
      <c r="F75">
        <f t="shared" si="10"/>
        <v>120</v>
      </c>
      <c r="G75">
        <f t="shared" si="11"/>
        <v>-0.5</v>
      </c>
      <c r="H75" s="154"/>
      <c r="I75">
        <f>BRPL_EOD!AG75+BRPL_EOD!AH75</f>
        <v>-0.14000000000000001</v>
      </c>
      <c r="J75">
        <f>BYPL_EOD!AG75+BYPL_EOD!AH75</f>
        <v>-0.08</v>
      </c>
      <c r="K75">
        <f>MES_EOD!AG75+MES_EOD!AH75</f>
        <v>-0.03</v>
      </c>
      <c r="L75">
        <f>NDMC_EOD!AG75+NDMC_EOD!AH75</f>
        <v>-0.15</v>
      </c>
      <c r="M75">
        <f>TPDDL_EOD!AG75+TPDDL_EOD!AH75</f>
        <v>-0.1</v>
      </c>
      <c r="N75">
        <f t="shared" si="6"/>
        <v>-0.5</v>
      </c>
      <c r="O75" s="154">
        <f t="shared" si="7"/>
        <v>0</v>
      </c>
      <c r="P75">
        <v>-0.14000000000000001</v>
      </c>
      <c r="Q75">
        <v>-0.08</v>
      </c>
      <c r="R75">
        <v>-0.03</v>
      </c>
      <c r="S75">
        <v>-0.15</v>
      </c>
      <c r="T75">
        <v>-0.1</v>
      </c>
      <c r="U75" s="156">
        <f t="shared" si="8"/>
        <v>-0.5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-0.5</v>
      </c>
      <c r="E76">
        <f>PPCL!N76</f>
        <v>0</v>
      </c>
      <c r="F76">
        <f t="shared" si="10"/>
        <v>120</v>
      </c>
      <c r="G76">
        <f t="shared" si="11"/>
        <v>-0.5</v>
      </c>
      <c r="H76" s="154"/>
      <c r="I76">
        <f>BRPL_EOD!AG76+BRPL_EOD!AH76</f>
        <v>-0.14000000000000001</v>
      </c>
      <c r="J76">
        <f>BYPL_EOD!AG76+BYPL_EOD!AH76</f>
        <v>-0.08</v>
      </c>
      <c r="K76">
        <f>MES_EOD!AG76+MES_EOD!AH76</f>
        <v>-0.03</v>
      </c>
      <c r="L76">
        <f>NDMC_EOD!AG76+NDMC_EOD!AH76</f>
        <v>-0.15</v>
      </c>
      <c r="M76">
        <f>TPDDL_EOD!AG76+TPDDL_EOD!AH76</f>
        <v>-0.1</v>
      </c>
      <c r="N76">
        <f t="shared" si="6"/>
        <v>-0.5</v>
      </c>
      <c r="O76" s="154">
        <f t="shared" si="7"/>
        <v>0</v>
      </c>
      <c r="P76">
        <v>-0.14000000000000001</v>
      </c>
      <c r="Q76">
        <v>-0.08</v>
      </c>
      <c r="R76">
        <v>-0.03</v>
      </c>
      <c r="S76">
        <v>-0.15</v>
      </c>
      <c r="T76">
        <v>-0.1</v>
      </c>
      <c r="U76" s="156">
        <f t="shared" si="8"/>
        <v>-0.5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-0.5</v>
      </c>
      <c r="E77">
        <f>PPCL!N77</f>
        <v>0</v>
      </c>
      <c r="F77">
        <f t="shared" si="10"/>
        <v>120</v>
      </c>
      <c r="G77">
        <f t="shared" si="11"/>
        <v>-0.5</v>
      </c>
      <c r="H77" s="154"/>
      <c r="I77">
        <f>BRPL_EOD!AG77+BRPL_EOD!AH77</f>
        <v>-0.14000000000000001</v>
      </c>
      <c r="J77">
        <f>BYPL_EOD!AG77+BYPL_EOD!AH77</f>
        <v>-0.08</v>
      </c>
      <c r="K77">
        <f>MES_EOD!AG77+MES_EOD!AH77</f>
        <v>-0.03</v>
      </c>
      <c r="L77">
        <f>NDMC_EOD!AG77+NDMC_EOD!AH77</f>
        <v>-0.15</v>
      </c>
      <c r="M77">
        <f>TPDDL_EOD!AG77+TPDDL_EOD!AH77</f>
        <v>-0.1</v>
      </c>
      <c r="N77">
        <f t="shared" si="6"/>
        <v>-0.5</v>
      </c>
      <c r="O77" s="154">
        <f t="shared" si="7"/>
        <v>0</v>
      </c>
      <c r="P77">
        <v>-0.14000000000000001</v>
      </c>
      <c r="Q77">
        <v>-0.08</v>
      </c>
      <c r="R77">
        <v>-0.03</v>
      </c>
      <c r="S77">
        <v>-0.15</v>
      </c>
      <c r="T77">
        <v>-0.1</v>
      </c>
      <c r="U77" s="156">
        <f t="shared" si="8"/>
        <v>-0.5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-0.5</v>
      </c>
      <c r="E78">
        <f>PPCL!N78</f>
        <v>0</v>
      </c>
      <c r="F78">
        <f t="shared" si="10"/>
        <v>120</v>
      </c>
      <c r="G78">
        <f t="shared" si="11"/>
        <v>-0.5</v>
      </c>
      <c r="H78" s="154"/>
      <c r="I78">
        <f>BRPL_EOD!AG78+BRPL_EOD!AH78</f>
        <v>-0.14000000000000001</v>
      </c>
      <c r="J78">
        <f>BYPL_EOD!AG78+BYPL_EOD!AH78</f>
        <v>-0.08</v>
      </c>
      <c r="K78">
        <f>MES_EOD!AG78+MES_EOD!AH78</f>
        <v>-0.03</v>
      </c>
      <c r="L78">
        <f>NDMC_EOD!AG78+NDMC_EOD!AH78</f>
        <v>-0.15</v>
      </c>
      <c r="M78">
        <f>TPDDL_EOD!AG78+TPDDL_EOD!AH78</f>
        <v>-0.1</v>
      </c>
      <c r="N78">
        <f t="shared" si="6"/>
        <v>-0.5</v>
      </c>
      <c r="O78" s="154">
        <f t="shared" si="7"/>
        <v>0</v>
      </c>
      <c r="P78">
        <v>-0.14000000000000001</v>
      </c>
      <c r="Q78">
        <v>-0.08</v>
      </c>
      <c r="R78">
        <v>-0.03</v>
      </c>
      <c r="S78">
        <v>-0.15</v>
      </c>
      <c r="T78">
        <v>-0.1</v>
      </c>
      <c r="U78" s="156">
        <f t="shared" si="8"/>
        <v>-0.5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-0.5</v>
      </c>
      <c r="E79">
        <f>PPCL!N79</f>
        <v>0</v>
      </c>
      <c r="F79">
        <f t="shared" si="10"/>
        <v>120</v>
      </c>
      <c r="G79">
        <f t="shared" si="11"/>
        <v>-0.5</v>
      </c>
      <c r="H79" s="154"/>
      <c r="I79">
        <f>BRPL_EOD!AG79+BRPL_EOD!AH79</f>
        <v>-0.14000000000000001</v>
      </c>
      <c r="J79">
        <f>BYPL_EOD!AG79+BYPL_EOD!AH79</f>
        <v>-0.08</v>
      </c>
      <c r="K79">
        <f>MES_EOD!AG79+MES_EOD!AH79</f>
        <v>-0.03</v>
      </c>
      <c r="L79">
        <f>NDMC_EOD!AG79+NDMC_EOD!AH79</f>
        <v>-0.15</v>
      </c>
      <c r="M79">
        <f>TPDDL_EOD!AG79+TPDDL_EOD!AH79</f>
        <v>-0.1</v>
      </c>
      <c r="N79">
        <f t="shared" si="6"/>
        <v>-0.5</v>
      </c>
      <c r="O79" s="154">
        <f t="shared" si="7"/>
        <v>0</v>
      </c>
      <c r="P79">
        <v>-0.14000000000000001</v>
      </c>
      <c r="Q79">
        <v>-0.08</v>
      </c>
      <c r="R79">
        <v>-0.03</v>
      </c>
      <c r="S79">
        <v>-0.15</v>
      </c>
      <c r="T79">
        <v>-0.1</v>
      </c>
      <c r="U79" s="156">
        <f t="shared" si="8"/>
        <v>-0.5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-0.5</v>
      </c>
      <c r="E80">
        <f>PPCL!N80</f>
        <v>0</v>
      </c>
      <c r="F80">
        <f t="shared" si="10"/>
        <v>120</v>
      </c>
      <c r="G80">
        <f t="shared" si="11"/>
        <v>-0.5</v>
      </c>
      <c r="H80" s="154"/>
      <c r="I80">
        <f>BRPL_EOD!AG80+BRPL_EOD!AH80</f>
        <v>-0.14000000000000001</v>
      </c>
      <c r="J80">
        <f>BYPL_EOD!AG80+BYPL_EOD!AH80</f>
        <v>-0.08</v>
      </c>
      <c r="K80">
        <f>MES_EOD!AG80+MES_EOD!AH80</f>
        <v>-0.03</v>
      </c>
      <c r="L80">
        <f>NDMC_EOD!AG80+NDMC_EOD!AH80</f>
        <v>-0.15</v>
      </c>
      <c r="M80">
        <f>TPDDL_EOD!AG80+TPDDL_EOD!AH80</f>
        <v>-0.1</v>
      </c>
      <c r="N80">
        <f t="shared" si="6"/>
        <v>-0.5</v>
      </c>
      <c r="O80" s="154">
        <f t="shared" si="7"/>
        <v>0</v>
      </c>
      <c r="P80">
        <v>-0.14000000000000001</v>
      </c>
      <c r="Q80">
        <v>-0.08</v>
      </c>
      <c r="R80">
        <v>-0.03</v>
      </c>
      <c r="S80">
        <v>-0.15</v>
      </c>
      <c r="T80">
        <v>-0.1</v>
      </c>
      <c r="U80" s="156">
        <f t="shared" si="8"/>
        <v>-0.5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-0.5</v>
      </c>
      <c r="E81">
        <f>PPCL!N81</f>
        <v>0</v>
      </c>
      <c r="F81">
        <f t="shared" si="10"/>
        <v>120</v>
      </c>
      <c r="G81">
        <f t="shared" si="11"/>
        <v>-0.5</v>
      </c>
      <c r="H81" s="154"/>
      <c r="I81">
        <f>BRPL_EOD!AG81+BRPL_EOD!AH81</f>
        <v>-0.14000000000000001</v>
      </c>
      <c r="J81">
        <f>BYPL_EOD!AG81+BYPL_EOD!AH81</f>
        <v>-0.08</v>
      </c>
      <c r="K81">
        <f>MES_EOD!AG81+MES_EOD!AH81</f>
        <v>-0.03</v>
      </c>
      <c r="L81">
        <f>NDMC_EOD!AG81+NDMC_EOD!AH81</f>
        <v>-0.15</v>
      </c>
      <c r="M81">
        <f>TPDDL_EOD!AG81+TPDDL_EOD!AH81</f>
        <v>-0.1</v>
      </c>
      <c r="N81">
        <f t="shared" si="6"/>
        <v>-0.5</v>
      </c>
      <c r="O81" s="154">
        <f t="shared" si="7"/>
        <v>0</v>
      </c>
      <c r="P81">
        <v>-0.14000000000000001</v>
      </c>
      <c r="Q81">
        <v>-0.08</v>
      </c>
      <c r="R81">
        <v>-0.03</v>
      </c>
      <c r="S81">
        <v>-0.15</v>
      </c>
      <c r="T81">
        <v>-0.1</v>
      </c>
      <c r="U81" s="156">
        <f t="shared" si="8"/>
        <v>-0.5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-0.5</v>
      </c>
      <c r="E82">
        <f>PPCL!N82</f>
        <v>0</v>
      </c>
      <c r="F82">
        <f t="shared" si="10"/>
        <v>120</v>
      </c>
      <c r="G82">
        <f t="shared" si="11"/>
        <v>-0.5</v>
      </c>
      <c r="H82" s="154"/>
      <c r="I82">
        <f>BRPL_EOD!AG82+BRPL_EOD!AH82</f>
        <v>-0.14000000000000001</v>
      </c>
      <c r="J82">
        <f>BYPL_EOD!AG82+BYPL_EOD!AH82</f>
        <v>-0.08</v>
      </c>
      <c r="K82">
        <f>MES_EOD!AG82+MES_EOD!AH82</f>
        <v>-0.03</v>
      </c>
      <c r="L82">
        <f>NDMC_EOD!AG82+NDMC_EOD!AH82</f>
        <v>-0.15</v>
      </c>
      <c r="M82">
        <f>TPDDL_EOD!AG82+TPDDL_EOD!AH82</f>
        <v>-0.1</v>
      </c>
      <c r="N82">
        <f t="shared" si="6"/>
        <v>-0.5</v>
      </c>
      <c r="O82" s="154">
        <f t="shared" si="7"/>
        <v>0</v>
      </c>
      <c r="P82">
        <v>-0.14000000000000001</v>
      </c>
      <c r="Q82">
        <v>-0.08</v>
      </c>
      <c r="R82">
        <v>-0.03</v>
      </c>
      <c r="S82">
        <v>-0.15</v>
      </c>
      <c r="T82">
        <v>-0.1</v>
      </c>
      <c r="U82" s="156">
        <f t="shared" si="8"/>
        <v>-0.5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-0.5</v>
      </c>
      <c r="E83">
        <f>PPCL!N83</f>
        <v>0</v>
      </c>
      <c r="F83">
        <f t="shared" si="10"/>
        <v>120</v>
      </c>
      <c r="G83">
        <f t="shared" si="11"/>
        <v>-0.5</v>
      </c>
      <c r="H83" s="154"/>
      <c r="I83">
        <f>BRPL_EOD!AG83+BRPL_EOD!AH83</f>
        <v>-0.14000000000000001</v>
      </c>
      <c r="J83">
        <f>BYPL_EOD!AG83+BYPL_EOD!AH83</f>
        <v>-0.08</v>
      </c>
      <c r="K83">
        <f>MES_EOD!AG83+MES_EOD!AH83</f>
        <v>-0.03</v>
      </c>
      <c r="L83">
        <f>NDMC_EOD!AG83+NDMC_EOD!AH83</f>
        <v>-0.15</v>
      </c>
      <c r="M83">
        <f>TPDDL_EOD!AG83+TPDDL_EOD!AH83</f>
        <v>-0.1</v>
      </c>
      <c r="N83">
        <f t="shared" si="6"/>
        <v>-0.5</v>
      </c>
      <c r="O83" s="154">
        <f t="shared" si="7"/>
        <v>0</v>
      </c>
      <c r="P83">
        <v>-0.14000000000000001</v>
      </c>
      <c r="Q83">
        <v>-0.08</v>
      </c>
      <c r="R83">
        <v>-0.03</v>
      </c>
      <c r="S83">
        <v>-0.15</v>
      </c>
      <c r="T83">
        <v>-0.1</v>
      </c>
      <c r="U83" s="156">
        <f t="shared" si="8"/>
        <v>-0.5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-0.5</v>
      </c>
      <c r="E84">
        <f>PPCL!N84</f>
        <v>0</v>
      </c>
      <c r="F84">
        <f t="shared" si="10"/>
        <v>120</v>
      </c>
      <c r="G84">
        <f t="shared" si="11"/>
        <v>-0.5</v>
      </c>
      <c r="H84" s="154"/>
      <c r="I84">
        <f>BRPL_EOD!AG84+BRPL_EOD!AH84</f>
        <v>-0.14000000000000001</v>
      </c>
      <c r="J84">
        <f>BYPL_EOD!AG84+BYPL_EOD!AH84</f>
        <v>-0.08</v>
      </c>
      <c r="K84">
        <f>MES_EOD!AG84+MES_EOD!AH84</f>
        <v>-0.03</v>
      </c>
      <c r="L84">
        <f>NDMC_EOD!AG84+NDMC_EOD!AH84</f>
        <v>-0.15</v>
      </c>
      <c r="M84">
        <f>TPDDL_EOD!AG84+TPDDL_EOD!AH84</f>
        <v>-0.1</v>
      </c>
      <c r="N84">
        <f t="shared" si="6"/>
        <v>-0.5</v>
      </c>
      <c r="O84" s="154">
        <f t="shared" si="7"/>
        <v>0</v>
      </c>
      <c r="P84">
        <v>-0.14000000000000001</v>
      </c>
      <c r="Q84">
        <v>-0.08</v>
      </c>
      <c r="R84">
        <v>-0.03</v>
      </c>
      <c r="S84">
        <v>-0.15</v>
      </c>
      <c r="T84">
        <v>-0.1</v>
      </c>
      <c r="U84" s="156">
        <f t="shared" si="8"/>
        <v>-0.5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-0.5</v>
      </c>
      <c r="E85">
        <f>PPCL!N85</f>
        <v>0</v>
      </c>
      <c r="F85">
        <f t="shared" si="10"/>
        <v>120</v>
      </c>
      <c r="G85">
        <f t="shared" si="11"/>
        <v>-0.5</v>
      </c>
      <c r="H85" s="154"/>
      <c r="I85">
        <f>BRPL_EOD!AG85+BRPL_EOD!AH85</f>
        <v>-0.14000000000000001</v>
      </c>
      <c r="J85">
        <f>BYPL_EOD!AG85+BYPL_EOD!AH85</f>
        <v>-0.08</v>
      </c>
      <c r="K85">
        <f>MES_EOD!AG85+MES_EOD!AH85</f>
        <v>-0.03</v>
      </c>
      <c r="L85">
        <f>NDMC_EOD!AG85+NDMC_EOD!AH85</f>
        <v>-0.15</v>
      </c>
      <c r="M85">
        <f>TPDDL_EOD!AG85+TPDDL_EOD!AH85</f>
        <v>-0.1</v>
      </c>
      <c r="N85">
        <f t="shared" si="6"/>
        <v>-0.5</v>
      </c>
      <c r="O85" s="154">
        <f t="shared" si="7"/>
        <v>0</v>
      </c>
      <c r="P85">
        <v>-0.14000000000000001</v>
      </c>
      <c r="Q85">
        <v>-0.08</v>
      </c>
      <c r="R85">
        <v>-0.03</v>
      </c>
      <c r="S85">
        <v>-0.15</v>
      </c>
      <c r="T85">
        <v>-0.1</v>
      </c>
      <c r="U85" s="156">
        <f t="shared" si="8"/>
        <v>-0.5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-0.5</v>
      </c>
      <c r="E86">
        <f>PPCL!N86</f>
        <v>0</v>
      </c>
      <c r="F86">
        <f t="shared" si="10"/>
        <v>120</v>
      </c>
      <c r="G86">
        <f t="shared" si="11"/>
        <v>-0.5</v>
      </c>
      <c r="H86" s="154"/>
      <c r="I86">
        <f>BRPL_EOD!AG86+BRPL_EOD!AH86</f>
        <v>-0.14000000000000001</v>
      </c>
      <c r="J86">
        <f>BYPL_EOD!AG86+BYPL_EOD!AH86</f>
        <v>-0.08</v>
      </c>
      <c r="K86">
        <f>MES_EOD!AG86+MES_EOD!AH86</f>
        <v>-0.03</v>
      </c>
      <c r="L86">
        <f>NDMC_EOD!AG86+NDMC_EOD!AH86</f>
        <v>-0.15</v>
      </c>
      <c r="M86">
        <f>TPDDL_EOD!AG86+TPDDL_EOD!AH86</f>
        <v>-0.1</v>
      </c>
      <c r="N86">
        <f t="shared" si="6"/>
        <v>-0.5</v>
      </c>
      <c r="O86" s="154">
        <f t="shared" si="7"/>
        <v>0</v>
      </c>
      <c r="P86">
        <v>-0.14000000000000001</v>
      </c>
      <c r="Q86">
        <v>-0.08</v>
      </c>
      <c r="R86">
        <v>-0.03</v>
      </c>
      <c r="S86">
        <v>-0.15</v>
      </c>
      <c r="T86">
        <v>-0.1</v>
      </c>
      <c r="U86" s="156">
        <f t="shared" si="8"/>
        <v>-0.5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-0.5</v>
      </c>
      <c r="E87">
        <f>PPCL!N87</f>
        <v>0</v>
      </c>
      <c r="F87">
        <f t="shared" si="10"/>
        <v>120</v>
      </c>
      <c r="G87">
        <f t="shared" si="11"/>
        <v>-0.5</v>
      </c>
      <c r="H87" s="154"/>
      <c r="I87">
        <f>BRPL_EOD!AG87+BRPL_EOD!AH87</f>
        <v>-0.14000000000000001</v>
      </c>
      <c r="J87">
        <f>BYPL_EOD!AG87+BYPL_EOD!AH87</f>
        <v>-0.08</v>
      </c>
      <c r="K87">
        <f>MES_EOD!AG87+MES_EOD!AH87</f>
        <v>-0.03</v>
      </c>
      <c r="L87">
        <f>NDMC_EOD!AG87+NDMC_EOD!AH87</f>
        <v>-0.15</v>
      </c>
      <c r="M87">
        <f>TPDDL_EOD!AG87+TPDDL_EOD!AH87</f>
        <v>-0.1</v>
      </c>
      <c r="N87">
        <f t="shared" si="6"/>
        <v>-0.5</v>
      </c>
      <c r="O87" s="154">
        <f t="shared" si="7"/>
        <v>0</v>
      </c>
      <c r="P87">
        <v>-0.14000000000000001</v>
      </c>
      <c r="Q87">
        <v>-0.08</v>
      </c>
      <c r="R87">
        <v>-0.03</v>
      </c>
      <c r="S87">
        <v>-0.15</v>
      </c>
      <c r="T87">
        <v>-0.1</v>
      </c>
      <c r="U87" s="156">
        <f t="shared" si="8"/>
        <v>-0.5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-0.5</v>
      </c>
      <c r="E88">
        <f>PPCL!N88</f>
        <v>0</v>
      </c>
      <c r="F88">
        <f t="shared" si="10"/>
        <v>120</v>
      </c>
      <c r="G88">
        <f t="shared" si="11"/>
        <v>-0.5</v>
      </c>
      <c r="H88" s="154"/>
      <c r="I88">
        <f>BRPL_EOD!AG88+BRPL_EOD!AH88</f>
        <v>-0.14000000000000001</v>
      </c>
      <c r="J88">
        <f>BYPL_EOD!AG88+BYPL_EOD!AH88</f>
        <v>-0.08</v>
      </c>
      <c r="K88">
        <f>MES_EOD!AG88+MES_EOD!AH88</f>
        <v>-0.03</v>
      </c>
      <c r="L88">
        <f>NDMC_EOD!AG88+NDMC_EOD!AH88</f>
        <v>-0.15</v>
      </c>
      <c r="M88">
        <f>TPDDL_EOD!AG88+TPDDL_EOD!AH88</f>
        <v>-0.1</v>
      </c>
      <c r="N88">
        <f t="shared" si="6"/>
        <v>-0.5</v>
      </c>
      <c r="O88" s="154">
        <f t="shared" si="7"/>
        <v>0</v>
      </c>
      <c r="P88">
        <v>-0.14000000000000001</v>
      </c>
      <c r="Q88">
        <v>-0.08</v>
      </c>
      <c r="R88">
        <v>-0.03</v>
      </c>
      <c r="S88">
        <v>-0.15</v>
      </c>
      <c r="T88">
        <v>-0.1</v>
      </c>
      <c r="U88" s="156">
        <f t="shared" si="8"/>
        <v>-0.5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-0.5</v>
      </c>
      <c r="E89">
        <f>PPCL!N89</f>
        <v>0</v>
      </c>
      <c r="F89">
        <f t="shared" si="10"/>
        <v>120</v>
      </c>
      <c r="G89">
        <f t="shared" si="11"/>
        <v>-0.5</v>
      </c>
      <c r="H89" s="154"/>
      <c r="I89">
        <f>BRPL_EOD!AG89+BRPL_EOD!AH89</f>
        <v>-0.14000000000000001</v>
      </c>
      <c r="J89">
        <f>BYPL_EOD!AG89+BYPL_EOD!AH89</f>
        <v>-0.08</v>
      </c>
      <c r="K89">
        <f>MES_EOD!AG89+MES_EOD!AH89</f>
        <v>-0.03</v>
      </c>
      <c r="L89">
        <f>NDMC_EOD!AG89+NDMC_EOD!AH89</f>
        <v>-0.15</v>
      </c>
      <c r="M89">
        <f>TPDDL_EOD!AG89+TPDDL_EOD!AH89</f>
        <v>-0.1</v>
      </c>
      <c r="N89">
        <f t="shared" si="6"/>
        <v>-0.5</v>
      </c>
      <c r="O89" s="154">
        <f t="shared" si="7"/>
        <v>0</v>
      </c>
      <c r="P89">
        <v>-0.14000000000000001</v>
      </c>
      <c r="Q89">
        <v>-0.08</v>
      </c>
      <c r="R89">
        <v>-0.03</v>
      </c>
      <c r="S89">
        <v>-0.15</v>
      </c>
      <c r="T89">
        <v>-0.1</v>
      </c>
      <c r="U89" s="156">
        <f t="shared" si="8"/>
        <v>-0.5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-0.5</v>
      </c>
      <c r="E90">
        <f>PPCL!N90</f>
        <v>0</v>
      </c>
      <c r="F90">
        <f t="shared" si="10"/>
        <v>120</v>
      </c>
      <c r="G90">
        <f t="shared" si="11"/>
        <v>-0.5</v>
      </c>
      <c r="H90" s="154"/>
      <c r="I90">
        <f>BRPL_EOD!AG90+BRPL_EOD!AH90</f>
        <v>-0.14000000000000001</v>
      </c>
      <c r="J90">
        <f>BYPL_EOD!AG90+BYPL_EOD!AH90</f>
        <v>-0.08</v>
      </c>
      <c r="K90">
        <f>MES_EOD!AG90+MES_EOD!AH90</f>
        <v>-0.03</v>
      </c>
      <c r="L90">
        <f>NDMC_EOD!AG90+NDMC_EOD!AH90</f>
        <v>-0.15</v>
      </c>
      <c r="M90">
        <f>TPDDL_EOD!AG90+TPDDL_EOD!AH90</f>
        <v>-0.1</v>
      </c>
      <c r="N90">
        <f t="shared" si="6"/>
        <v>-0.5</v>
      </c>
      <c r="O90" s="154">
        <f t="shared" si="7"/>
        <v>0</v>
      </c>
      <c r="P90">
        <v>-0.14000000000000001</v>
      </c>
      <c r="Q90">
        <v>-0.08</v>
      </c>
      <c r="R90">
        <v>-0.03</v>
      </c>
      <c r="S90">
        <v>-0.15</v>
      </c>
      <c r="T90">
        <v>-0.1</v>
      </c>
      <c r="U90" s="156">
        <f t="shared" si="8"/>
        <v>-0.5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-0.5</v>
      </c>
      <c r="E91">
        <f>PPCL!N91</f>
        <v>0</v>
      </c>
      <c r="F91">
        <f t="shared" si="10"/>
        <v>120</v>
      </c>
      <c r="G91">
        <f t="shared" si="11"/>
        <v>-0.5</v>
      </c>
      <c r="H91" s="154"/>
      <c r="I91">
        <f>BRPL_EOD!AG91+BRPL_EOD!AH91</f>
        <v>-0.14000000000000001</v>
      </c>
      <c r="J91">
        <f>BYPL_EOD!AG91+BYPL_EOD!AH91</f>
        <v>-0.08</v>
      </c>
      <c r="K91">
        <f>MES_EOD!AG91+MES_EOD!AH91</f>
        <v>-0.03</v>
      </c>
      <c r="L91">
        <f>NDMC_EOD!AG91+NDMC_EOD!AH91</f>
        <v>-0.15</v>
      </c>
      <c r="M91">
        <f>TPDDL_EOD!AG91+TPDDL_EOD!AH91</f>
        <v>-0.1</v>
      </c>
      <c r="N91">
        <f t="shared" si="6"/>
        <v>-0.5</v>
      </c>
      <c r="O91" s="154">
        <f t="shared" si="7"/>
        <v>0</v>
      </c>
      <c r="P91">
        <v>-0.14000000000000001</v>
      </c>
      <c r="Q91">
        <v>-0.08</v>
      </c>
      <c r="R91">
        <v>-0.03</v>
      </c>
      <c r="S91">
        <v>-0.15</v>
      </c>
      <c r="T91">
        <v>-0.1</v>
      </c>
      <c r="U91" s="156">
        <f t="shared" si="8"/>
        <v>-0.5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-0.5</v>
      </c>
      <c r="E92">
        <f>PPCL!N92</f>
        <v>0</v>
      </c>
      <c r="F92">
        <f t="shared" si="10"/>
        <v>120</v>
      </c>
      <c r="G92">
        <f t="shared" si="11"/>
        <v>-0.5</v>
      </c>
      <c r="H92" s="154"/>
      <c r="I92">
        <f>BRPL_EOD!AG92+BRPL_EOD!AH92</f>
        <v>-0.14000000000000001</v>
      </c>
      <c r="J92">
        <f>BYPL_EOD!AG92+BYPL_EOD!AH92</f>
        <v>-0.08</v>
      </c>
      <c r="K92">
        <f>MES_EOD!AG92+MES_EOD!AH92</f>
        <v>-0.03</v>
      </c>
      <c r="L92">
        <f>NDMC_EOD!AG92+NDMC_EOD!AH92</f>
        <v>-0.15</v>
      </c>
      <c r="M92">
        <f>TPDDL_EOD!AG92+TPDDL_EOD!AH92</f>
        <v>-0.1</v>
      </c>
      <c r="N92">
        <f t="shared" si="6"/>
        <v>-0.5</v>
      </c>
      <c r="O92" s="154">
        <f t="shared" si="7"/>
        <v>0</v>
      </c>
      <c r="P92">
        <v>-0.14000000000000001</v>
      </c>
      <c r="Q92">
        <v>-0.08</v>
      </c>
      <c r="R92">
        <v>-0.03</v>
      </c>
      <c r="S92">
        <v>-0.15</v>
      </c>
      <c r="T92">
        <v>-0.1</v>
      </c>
      <c r="U92" s="156">
        <f t="shared" si="8"/>
        <v>-0.5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-0.5</v>
      </c>
      <c r="E93">
        <f>PPCL!N93</f>
        <v>0</v>
      </c>
      <c r="F93">
        <f t="shared" si="10"/>
        <v>120</v>
      </c>
      <c r="G93">
        <f t="shared" si="11"/>
        <v>-0.5</v>
      </c>
      <c r="H93" s="154"/>
      <c r="I93">
        <f>BRPL_EOD!AG93+BRPL_EOD!AH93</f>
        <v>-0.14000000000000001</v>
      </c>
      <c r="J93">
        <f>BYPL_EOD!AG93+BYPL_EOD!AH93</f>
        <v>-0.08</v>
      </c>
      <c r="K93">
        <f>MES_EOD!AG93+MES_EOD!AH93</f>
        <v>-0.03</v>
      </c>
      <c r="L93">
        <f>NDMC_EOD!AG93+NDMC_EOD!AH93</f>
        <v>-0.15</v>
      </c>
      <c r="M93">
        <f>TPDDL_EOD!AG93+TPDDL_EOD!AH93</f>
        <v>-0.1</v>
      </c>
      <c r="N93">
        <f t="shared" si="6"/>
        <v>-0.5</v>
      </c>
      <c r="O93" s="154">
        <f t="shared" si="7"/>
        <v>0</v>
      </c>
      <c r="P93">
        <v>-0.14000000000000001</v>
      </c>
      <c r="Q93">
        <v>-0.08</v>
      </c>
      <c r="R93">
        <v>-0.03</v>
      </c>
      <c r="S93">
        <v>-0.15</v>
      </c>
      <c r="T93">
        <v>-0.1</v>
      </c>
      <c r="U93" s="156">
        <f t="shared" si="8"/>
        <v>-0.5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-0.5</v>
      </c>
      <c r="E94">
        <f>PPCL!N94</f>
        <v>0</v>
      </c>
      <c r="F94">
        <f t="shared" si="10"/>
        <v>120</v>
      </c>
      <c r="G94">
        <f t="shared" si="11"/>
        <v>-0.5</v>
      </c>
      <c r="H94" s="154"/>
      <c r="I94">
        <f>BRPL_EOD!AG94+BRPL_EOD!AH94</f>
        <v>-0.14000000000000001</v>
      </c>
      <c r="J94">
        <f>BYPL_EOD!AG94+BYPL_EOD!AH94</f>
        <v>-0.08</v>
      </c>
      <c r="K94">
        <f>MES_EOD!AG94+MES_EOD!AH94</f>
        <v>-0.03</v>
      </c>
      <c r="L94">
        <f>NDMC_EOD!AG94+NDMC_EOD!AH94</f>
        <v>-0.15</v>
      </c>
      <c r="M94">
        <f>TPDDL_EOD!AG94+TPDDL_EOD!AH94</f>
        <v>-0.1</v>
      </c>
      <c r="N94">
        <f t="shared" si="6"/>
        <v>-0.5</v>
      </c>
      <c r="O94" s="154">
        <f t="shared" si="7"/>
        <v>0</v>
      </c>
      <c r="P94">
        <v>-0.14000000000000001</v>
      </c>
      <c r="Q94">
        <v>-0.08</v>
      </c>
      <c r="R94">
        <v>-0.03</v>
      </c>
      <c r="S94">
        <v>-0.15</v>
      </c>
      <c r="T94">
        <v>-0.1</v>
      </c>
      <c r="U94" s="156">
        <f t="shared" si="8"/>
        <v>-0.5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-0.5</v>
      </c>
      <c r="E95">
        <f>PPCL!N95</f>
        <v>0</v>
      </c>
      <c r="F95">
        <f t="shared" si="10"/>
        <v>120</v>
      </c>
      <c r="G95">
        <f t="shared" si="11"/>
        <v>-0.5</v>
      </c>
      <c r="H95" s="154"/>
      <c r="I95">
        <f>BRPL_EOD!AG95+BRPL_EOD!AH95</f>
        <v>-0.14000000000000001</v>
      </c>
      <c r="J95">
        <f>BYPL_EOD!AG95+BYPL_EOD!AH95</f>
        <v>-0.08</v>
      </c>
      <c r="K95">
        <f>MES_EOD!AG95+MES_EOD!AH95</f>
        <v>-0.03</v>
      </c>
      <c r="L95">
        <f>NDMC_EOD!AG95+NDMC_EOD!AH95</f>
        <v>-0.15</v>
      </c>
      <c r="M95">
        <f>TPDDL_EOD!AG95+TPDDL_EOD!AH95</f>
        <v>-0.1</v>
      </c>
      <c r="N95">
        <f t="shared" si="6"/>
        <v>-0.5</v>
      </c>
      <c r="O95" s="154">
        <f t="shared" si="7"/>
        <v>0</v>
      </c>
      <c r="P95">
        <v>-0.14000000000000001</v>
      </c>
      <c r="Q95">
        <v>-0.08</v>
      </c>
      <c r="R95">
        <v>-0.03</v>
      </c>
      <c r="S95">
        <v>-0.15</v>
      </c>
      <c r="T95">
        <v>-0.1</v>
      </c>
      <c r="U95" s="156">
        <f t="shared" si="8"/>
        <v>-0.5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-0.5</v>
      </c>
      <c r="E96">
        <f>PPCL!N96</f>
        <v>0</v>
      </c>
      <c r="F96">
        <f t="shared" si="10"/>
        <v>120</v>
      </c>
      <c r="G96">
        <f t="shared" si="11"/>
        <v>-0.5</v>
      </c>
      <c r="H96" s="154"/>
      <c r="I96">
        <f>BRPL_EOD!AG96+BRPL_EOD!AH96</f>
        <v>-0.14000000000000001</v>
      </c>
      <c r="J96">
        <f>BYPL_EOD!AG96+BYPL_EOD!AH96</f>
        <v>-0.08</v>
      </c>
      <c r="K96">
        <f>MES_EOD!AG96+MES_EOD!AH96</f>
        <v>-0.03</v>
      </c>
      <c r="L96">
        <f>NDMC_EOD!AG96+NDMC_EOD!AH96</f>
        <v>-0.15</v>
      </c>
      <c r="M96">
        <f>TPDDL_EOD!AG96+TPDDL_EOD!AH96</f>
        <v>-0.1</v>
      </c>
      <c r="N96">
        <f t="shared" si="6"/>
        <v>-0.5</v>
      </c>
      <c r="O96" s="154">
        <f t="shared" si="7"/>
        <v>0</v>
      </c>
      <c r="P96">
        <v>-0.14000000000000001</v>
      </c>
      <c r="Q96">
        <v>-0.08</v>
      </c>
      <c r="R96">
        <v>-0.03</v>
      </c>
      <c r="S96">
        <v>-0.15</v>
      </c>
      <c r="T96">
        <v>-0.1</v>
      </c>
      <c r="U96" s="156">
        <f t="shared" si="8"/>
        <v>-0.5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-0.5</v>
      </c>
      <c r="E97">
        <f>PPCL!N97</f>
        <v>0</v>
      </c>
      <c r="F97">
        <f t="shared" si="10"/>
        <v>120</v>
      </c>
      <c r="G97">
        <f t="shared" si="11"/>
        <v>-0.5</v>
      </c>
      <c r="H97" s="154"/>
      <c r="I97">
        <f>BRPL_EOD!AG97+BRPL_EOD!AH97</f>
        <v>-0.14000000000000001</v>
      </c>
      <c r="J97">
        <f>BYPL_EOD!AG97+BYPL_EOD!AH97</f>
        <v>-0.08</v>
      </c>
      <c r="K97">
        <f>MES_EOD!AG97+MES_EOD!AH97</f>
        <v>-0.03</v>
      </c>
      <c r="L97">
        <f>NDMC_EOD!AG97+NDMC_EOD!AH97</f>
        <v>-0.15</v>
      </c>
      <c r="M97">
        <f>TPDDL_EOD!AG97+TPDDL_EOD!AH97</f>
        <v>-0.1</v>
      </c>
      <c r="N97">
        <f t="shared" si="6"/>
        <v>-0.5</v>
      </c>
      <c r="O97" s="154">
        <f t="shared" si="7"/>
        <v>0</v>
      </c>
      <c r="P97">
        <v>-0.14000000000000001</v>
      </c>
      <c r="Q97">
        <v>-0.08</v>
      </c>
      <c r="R97">
        <v>-0.03</v>
      </c>
      <c r="S97">
        <v>-0.15</v>
      </c>
      <c r="T97">
        <v>-0.1</v>
      </c>
      <c r="U97" s="156">
        <f t="shared" si="8"/>
        <v>-0.5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-0.5</v>
      </c>
      <c r="E98">
        <f>PPCL!N98</f>
        <v>0</v>
      </c>
      <c r="F98">
        <f t="shared" si="10"/>
        <v>120</v>
      </c>
      <c r="G98">
        <f t="shared" si="11"/>
        <v>-0.5</v>
      </c>
      <c r="H98" s="154"/>
      <c r="I98">
        <f>BRPL_EOD!AG98+BRPL_EOD!AH98</f>
        <v>-0.14000000000000001</v>
      </c>
      <c r="J98">
        <f>BYPL_EOD!AG98+BYPL_EOD!AH98</f>
        <v>-0.08</v>
      </c>
      <c r="K98">
        <f>MES_EOD!AG98+MES_EOD!AH98</f>
        <v>-0.03</v>
      </c>
      <c r="L98">
        <f>NDMC_EOD!AG98+NDMC_EOD!AH98</f>
        <v>-0.15</v>
      </c>
      <c r="M98">
        <f>TPDDL_EOD!AG98+TPDDL_EOD!AH98</f>
        <v>-0.1</v>
      </c>
      <c r="N98">
        <f t="shared" si="6"/>
        <v>-0.5</v>
      </c>
      <c r="O98" s="154">
        <f t="shared" si="7"/>
        <v>0</v>
      </c>
      <c r="P98">
        <v>-0.14000000000000001</v>
      </c>
      <c r="Q98">
        <v>-0.08</v>
      </c>
      <c r="R98">
        <v>-0.03</v>
      </c>
      <c r="S98">
        <v>-0.15</v>
      </c>
      <c r="T98">
        <v>-0.1</v>
      </c>
      <c r="U98" s="156">
        <f t="shared" si="8"/>
        <v>-0.5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-1.2E-2</v>
      </c>
      <c r="E99" s="156">
        <f t="shared" si="12"/>
        <v>0</v>
      </c>
      <c r="F99" s="156">
        <f t="shared" si="12"/>
        <v>2.88</v>
      </c>
      <c r="G99" s="156">
        <f t="shared" si="12"/>
        <v>-1.2E-2</v>
      </c>
      <c r="H99" s="156"/>
      <c r="I99" s="156">
        <f t="shared" si="12"/>
        <v>-3.360000000000004E-3</v>
      </c>
      <c r="J99" s="156">
        <f t="shared" si="12"/>
        <v>-1.9200000000000013E-3</v>
      </c>
      <c r="K99" s="156">
        <f t="shared" si="12"/>
        <v>-7.1999999999999896E-4</v>
      </c>
      <c r="L99" s="156">
        <f t="shared" si="12"/>
        <v>-3.600000000000006E-3</v>
      </c>
      <c r="M99" s="156">
        <f t="shared" si="12"/>
        <v>-2.3999999999999955E-3</v>
      </c>
      <c r="N99" s="156">
        <f t="shared" si="12"/>
        <v>-1.2E-2</v>
      </c>
      <c r="O99" s="156">
        <f t="shared" si="12"/>
        <v>0</v>
      </c>
      <c r="P99" s="156">
        <f t="shared" si="12"/>
        <v>-3.360000000000004E-3</v>
      </c>
      <c r="Q99" s="156">
        <f t="shared" si="12"/>
        <v>-1.9200000000000013E-3</v>
      </c>
      <c r="R99" s="156">
        <f t="shared" si="12"/>
        <v>-7.1999999999999896E-4</v>
      </c>
      <c r="S99" s="156">
        <f t="shared" si="12"/>
        <v>-3.600000000000006E-3</v>
      </c>
      <c r="T99" s="156">
        <f t="shared" si="12"/>
        <v>-2.3999999999999955E-3</v>
      </c>
      <c r="U99" s="156">
        <f t="shared" si="12"/>
        <v>-1.2E-2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13.57</v>
      </c>
      <c r="J3">
        <f>BYPL_EOD!AC3+BYPL_EOD!AD3</f>
        <v>7.43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0.53000000000000114</v>
      </c>
      <c r="P3">
        <v>13.775078414599374</v>
      </c>
      <c r="Q3">
        <v>7.5422868548617048</v>
      </c>
      <c r="R3">
        <v>0</v>
      </c>
      <c r="S3">
        <v>2.1012831479897347</v>
      </c>
      <c r="T3">
        <v>12.181351582549187</v>
      </c>
      <c r="U3" s="156">
        <f t="shared" ref="U3:U66" si="2">SUM(P3:T3)</f>
        <v>35.599999999999994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13.57</v>
      </c>
      <c r="J4">
        <f>BYPL_EOD!AC4+BYPL_EOD!AD4</f>
        <v>7.43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35.07</v>
      </c>
      <c r="O4" s="154">
        <f t="shared" si="1"/>
        <v>0.53000000000000114</v>
      </c>
      <c r="P4">
        <v>13.775078414599374</v>
      </c>
      <c r="Q4">
        <v>7.5422868548617048</v>
      </c>
      <c r="R4">
        <v>0</v>
      </c>
      <c r="S4">
        <v>2.1012831479897347</v>
      </c>
      <c r="T4">
        <v>12.181351582549187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13.57</v>
      </c>
      <c r="J5">
        <f>BYPL_EOD!AC5+BYPL_EOD!AD5</f>
        <v>7.43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35.07</v>
      </c>
      <c r="O5" s="154">
        <f t="shared" si="1"/>
        <v>0.53000000000000114</v>
      </c>
      <c r="P5">
        <v>13.775078414599374</v>
      </c>
      <c r="Q5">
        <v>7.5422868548617048</v>
      </c>
      <c r="R5">
        <v>0</v>
      </c>
      <c r="S5">
        <v>2.1012831479897347</v>
      </c>
      <c r="T5">
        <v>12.181351582549187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13.57</v>
      </c>
      <c r="J6">
        <f>BYPL_EOD!AC6+BYPL_EOD!AD6</f>
        <v>7.43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35.07</v>
      </c>
      <c r="O6" s="154">
        <f t="shared" si="1"/>
        <v>0.53000000000000114</v>
      </c>
      <c r="P6">
        <v>13.775078414599374</v>
      </c>
      <c r="Q6">
        <v>7.5422868548617048</v>
      </c>
      <c r="R6">
        <v>0</v>
      </c>
      <c r="S6">
        <v>2.1012831479897347</v>
      </c>
      <c r="T6">
        <v>12.181351582549187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13.57</v>
      </c>
      <c r="J7">
        <f>BYPL_EOD!AC7+BYPL_EOD!AD7</f>
        <v>7.43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35.07</v>
      </c>
      <c r="O7" s="154">
        <f t="shared" si="1"/>
        <v>0.53000000000000114</v>
      </c>
      <c r="P7">
        <v>13.775078414599374</v>
      </c>
      <c r="Q7">
        <v>7.5422868548617048</v>
      </c>
      <c r="R7">
        <v>0</v>
      </c>
      <c r="S7">
        <v>2.1012831479897347</v>
      </c>
      <c r="T7">
        <v>12.181351582549187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13.57</v>
      </c>
      <c r="J8">
        <f>BYPL_EOD!AC8+BYPL_EOD!AD8</f>
        <v>7.43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35.07</v>
      </c>
      <c r="O8" s="154">
        <f t="shared" si="1"/>
        <v>0.53000000000000114</v>
      </c>
      <c r="P8">
        <v>13.775078414599374</v>
      </c>
      <c r="Q8">
        <v>7.5422868548617048</v>
      </c>
      <c r="R8">
        <v>0</v>
      </c>
      <c r="S8">
        <v>2.1012831479897347</v>
      </c>
      <c r="T8">
        <v>12.181351582549187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13.57</v>
      </c>
      <c r="J9">
        <f>BYPL_EOD!AC9+BYPL_EOD!AD9</f>
        <v>7.43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35.07</v>
      </c>
      <c r="O9" s="154">
        <f t="shared" si="1"/>
        <v>0.53000000000000114</v>
      </c>
      <c r="P9">
        <v>13.775078414599374</v>
      </c>
      <c r="Q9">
        <v>7.5422868548617048</v>
      </c>
      <c r="R9">
        <v>0</v>
      </c>
      <c r="S9">
        <v>2.1012831479897347</v>
      </c>
      <c r="T9">
        <v>12.181351582549187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13.57</v>
      </c>
      <c r="J10">
        <f>BYPL_EOD!AC10+BYPL_EOD!AD10</f>
        <v>7.43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35.07</v>
      </c>
      <c r="O10" s="154">
        <f t="shared" si="1"/>
        <v>0.53000000000000114</v>
      </c>
      <c r="P10">
        <v>13.775078414599374</v>
      </c>
      <c r="Q10">
        <v>7.5422868548617048</v>
      </c>
      <c r="R10">
        <v>0</v>
      </c>
      <c r="S10">
        <v>2.1012831479897347</v>
      </c>
      <c r="T10">
        <v>12.181351582549187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13.57</v>
      </c>
      <c r="J11">
        <f>BYPL_EOD!AC11+BYPL_EOD!AD11</f>
        <v>7.43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35.07</v>
      </c>
      <c r="O11" s="154">
        <f t="shared" si="1"/>
        <v>0.53000000000000114</v>
      </c>
      <c r="P11">
        <v>13.775078414599374</v>
      </c>
      <c r="Q11">
        <v>7.5422868548617048</v>
      </c>
      <c r="R11">
        <v>0</v>
      </c>
      <c r="S11">
        <v>2.1012831479897347</v>
      </c>
      <c r="T11">
        <v>12.181351582549187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13.57</v>
      </c>
      <c r="J12">
        <f>BYPL_EOD!AC12+BYPL_EOD!AD12</f>
        <v>7.43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35.07</v>
      </c>
      <c r="O12" s="154">
        <f t="shared" si="1"/>
        <v>0.53000000000000114</v>
      </c>
      <c r="P12">
        <v>13.775078414599374</v>
      </c>
      <c r="Q12">
        <v>7.5422868548617048</v>
      </c>
      <c r="R12">
        <v>0</v>
      </c>
      <c r="S12">
        <v>2.1012831479897347</v>
      </c>
      <c r="T12">
        <v>12.181351582549187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13.57</v>
      </c>
      <c r="J13">
        <f>BYPL_EOD!AC13+BYPL_EOD!AD13</f>
        <v>7.43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35.07</v>
      </c>
      <c r="O13" s="154">
        <f t="shared" si="1"/>
        <v>0.53000000000000114</v>
      </c>
      <c r="P13">
        <v>13.775078414599374</v>
      </c>
      <c r="Q13">
        <v>7.5422868548617048</v>
      </c>
      <c r="R13">
        <v>0</v>
      </c>
      <c r="S13">
        <v>2.1012831479897347</v>
      </c>
      <c r="T13">
        <v>12.181351582549187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13.57</v>
      </c>
      <c r="J14">
        <f>BYPL_EOD!AC14+BYPL_EOD!AD14</f>
        <v>7.43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13.775078414599374</v>
      </c>
      <c r="Q14">
        <v>7.5422868548617048</v>
      </c>
      <c r="R14">
        <v>0</v>
      </c>
      <c r="S14">
        <v>2.1012831479897347</v>
      </c>
      <c r="T14">
        <v>12.181351582549187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13.57</v>
      </c>
      <c r="J15">
        <f>BYPL_EOD!AC15+BYPL_EOD!AD15</f>
        <v>7.43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35.07</v>
      </c>
      <c r="O15" s="154">
        <f t="shared" si="1"/>
        <v>0.53000000000000114</v>
      </c>
      <c r="P15">
        <v>13.775078414599374</v>
      </c>
      <c r="Q15">
        <v>7.5422868548617048</v>
      </c>
      <c r="R15">
        <v>0</v>
      </c>
      <c r="S15">
        <v>2.1012831479897347</v>
      </c>
      <c r="T15">
        <v>12.181351582549187</v>
      </c>
      <c r="U15" s="156">
        <f t="shared" si="2"/>
        <v>35.599999999999994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13.57</v>
      </c>
      <c r="J16">
        <f>BYPL_EOD!AC16+BYPL_EOD!AD16</f>
        <v>7.43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35.07</v>
      </c>
      <c r="O16" s="154">
        <f t="shared" si="1"/>
        <v>0.53000000000000114</v>
      </c>
      <c r="P16">
        <v>13.775078414599374</v>
      </c>
      <c r="Q16">
        <v>7.5422868548617048</v>
      </c>
      <c r="R16">
        <v>0</v>
      </c>
      <c r="S16">
        <v>2.1012831479897347</v>
      </c>
      <c r="T16">
        <v>12.181351582549187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13.57</v>
      </c>
      <c r="J17">
        <f>BYPL_EOD!AC17+BYPL_EOD!AD17</f>
        <v>7.43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35.07</v>
      </c>
      <c r="O17" s="154">
        <f t="shared" si="1"/>
        <v>0.53000000000000114</v>
      </c>
      <c r="P17">
        <v>13.775078414599374</v>
      </c>
      <c r="Q17">
        <v>7.5422868548617048</v>
      </c>
      <c r="R17">
        <v>0</v>
      </c>
      <c r="S17">
        <v>2.1012831479897347</v>
      </c>
      <c r="T17">
        <v>12.181351582549187</v>
      </c>
      <c r="U17" s="156">
        <f t="shared" si="2"/>
        <v>35.599999999999994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13.57</v>
      </c>
      <c r="J18">
        <f>BYPL_EOD!AC18+BYPL_EOD!AD18</f>
        <v>7.43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35.07</v>
      </c>
      <c r="O18" s="154">
        <f t="shared" si="1"/>
        <v>0.53000000000000114</v>
      </c>
      <c r="P18">
        <v>13.775078414599374</v>
      </c>
      <c r="Q18">
        <v>7.5422868548617048</v>
      </c>
      <c r="R18">
        <v>0</v>
      </c>
      <c r="S18">
        <v>2.1012831479897347</v>
      </c>
      <c r="T18">
        <v>12.181351582549187</v>
      </c>
      <c r="U18" s="156">
        <f t="shared" si="2"/>
        <v>35.599999999999994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36.06</v>
      </c>
      <c r="O19" s="154">
        <f t="shared" si="1"/>
        <v>0.53999999999999915</v>
      </c>
      <c r="P19">
        <v>14.422795341098171</v>
      </c>
      <c r="Q19">
        <v>7.8965058236272876</v>
      </c>
      <c r="R19">
        <v>0</v>
      </c>
      <c r="S19">
        <v>2.100998336106489</v>
      </c>
      <c r="T19">
        <v>12.179700499168053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36.06</v>
      </c>
      <c r="O20" s="154">
        <f t="shared" si="1"/>
        <v>0.53999999999999915</v>
      </c>
      <c r="P20">
        <v>14.422795341098171</v>
      </c>
      <c r="Q20">
        <v>7.8965058236272876</v>
      </c>
      <c r="R20">
        <v>0</v>
      </c>
      <c r="S20">
        <v>2.100998336106489</v>
      </c>
      <c r="T20">
        <v>12.179700499168053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36.06</v>
      </c>
      <c r="O21" s="154">
        <f t="shared" si="1"/>
        <v>0.53999999999999915</v>
      </c>
      <c r="P21">
        <v>14.422795341098171</v>
      </c>
      <c r="Q21">
        <v>7.8965058236272876</v>
      </c>
      <c r="R21">
        <v>0</v>
      </c>
      <c r="S21">
        <v>2.100998336106489</v>
      </c>
      <c r="T21">
        <v>12.179700499168053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36.06</v>
      </c>
      <c r="O22" s="154">
        <f t="shared" si="1"/>
        <v>0.53999999999999915</v>
      </c>
      <c r="P22">
        <v>14.422795341098171</v>
      </c>
      <c r="Q22">
        <v>7.8965058236272876</v>
      </c>
      <c r="R22">
        <v>0</v>
      </c>
      <c r="S22">
        <v>2.100998336106489</v>
      </c>
      <c r="T22">
        <v>12.179700499168053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36.06</v>
      </c>
      <c r="O23" s="154">
        <f t="shared" si="1"/>
        <v>0.53999999999999915</v>
      </c>
      <c r="P23">
        <v>14.422795341098171</v>
      </c>
      <c r="Q23">
        <v>7.8965058236272876</v>
      </c>
      <c r="R23">
        <v>0</v>
      </c>
      <c r="S23">
        <v>2.100998336106489</v>
      </c>
      <c r="T23">
        <v>12.179700499168053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36.06</v>
      </c>
      <c r="O24" s="154">
        <f t="shared" si="1"/>
        <v>0.53999999999999915</v>
      </c>
      <c r="P24">
        <v>14.422795341098171</v>
      </c>
      <c r="Q24">
        <v>7.8965058236272876</v>
      </c>
      <c r="R24">
        <v>0</v>
      </c>
      <c r="S24">
        <v>2.100998336106489</v>
      </c>
      <c r="T24">
        <v>12.179700499168053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36.06</v>
      </c>
      <c r="O25" s="154">
        <f t="shared" si="1"/>
        <v>0.53999999999999915</v>
      </c>
      <c r="P25">
        <v>14.422795341098171</v>
      </c>
      <c r="Q25">
        <v>7.8965058236272876</v>
      </c>
      <c r="R25">
        <v>0</v>
      </c>
      <c r="S25">
        <v>2.100998336106489</v>
      </c>
      <c r="T25">
        <v>12.179700499168053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36.06</v>
      </c>
      <c r="O26" s="154">
        <f t="shared" si="1"/>
        <v>0.53999999999999915</v>
      </c>
      <c r="P26">
        <v>14.422795341098171</v>
      </c>
      <c r="Q26">
        <v>7.8965058236272876</v>
      </c>
      <c r="R26">
        <v>0</v>
      </c>
      <c r="S26">
        <v>2.100998336106489</v>
      </c>
      <c r="T26">
        <v>12.179700499168053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36.06</v>
      </c>
      <c r="O27" s="154">
        <f t="shared" si="1"/>
        <v>0.53999999999999915</v>
      </c>
      <c r="P27">
        <v>14.422795341098171</v>
      </c>
      <c r="Q27">
        <v>7.8965058236272876</v>
      </c>
      <c r="R27">
        <v>0</v>
      </c>
      <c r="S27">
        <v>2.100998336106489</v>
      </c>
      <c r="T27">
        <v>12.179700499168053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36.06</v>
      </c>
      <c r="O28" s="154">
        <f t="shared" si="1"/>
        <v>0.53999999999999915</v>
      </c>
      <c r="P28">
        <v>14.422795341098171</v>
      </c>
      <c r="Q28">
        <v>7.8965058236272876</v>
      </c>
      <c r="R28">
        <v>0</v>
      </c>
      <c r="S28">
        <v>2.100998336106489</v>
      </c>
      <c r="T28">
        <v>12.179700499168053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36.06</v>
      </c>
      <c r="O29" s="154">
        <f t="shared" si="1"/>
        <v>0.53999999999999915</v>
      </c>
      <c r="P29">
        <v>14.422795341098171</v>
      </c>
      <c r="Q29">
        <v>7.8965058236272876</v>
      </c>
      <c r="R29">
        <v>0</v>
      </c>
      <c r="S29">
        <v>2.100998336106489</v>
      </c>
      <c r="T29">
        <v>12.179700499168053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36.06</v>
      </c>
      <c r="O30" s="154">
        <f t="shared" si="1"/>
        <v>0.53999999999999915</v>
      </c>
      <c r="P30">
        <v>14.422795341098171</v>
      </c>
      <c r="Q30">
        <v>7.8965058236272876</v>
      </c>
      <c r="R30">
        <v>0</v>
      </c>
      <c r="S30">
        <v>2.100998336106489</v>
      </c>
      <c r="T30">
        <v>12.179700499168053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4.0199999999999996</v>
      </c>
      <c r="J31">
        <f>BYPL_EOD!AC31+BYPL_EOD!AD31</f>
        <v>20.91</v>
      </c>
      <c r="K31">
        <f>MES_EOD!AC31+MES_EOD!AD31</f>
        <v>0</v>
      </c>
      <c r="L31">
        <f>NDMC_EOD!AC31+NDMC_EOD!AD31</f>
        <v>1.66</v>
      </c>
      <c r="M31">
        <f>TPDDL_EOD!AC31+TPDDL_EOD!AD31</f>
        <v>9.65</v>
      </c>
      <c r="N31">
        <f t="shared" si="0"/>
        <v>36.24</v>
      </c>
      <c r="O31" s="154">
        <f t="shared" si="1"/>
        <v>0.35999999999999943</v>
      </c>
      <c r="P31">
        <v>4.1919962062772216</v>
      </c>
      <c r="Q31">
        <v>20.91</v>
      </c>
      <c r="R31">
        <v>0</v>
      </c>
      <c r="S31">
        <v>1.6871214175688947</v>
      </c>
      <c r="T31">
        <v>9.8108823761538826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4.0199999999999996</v>
      </c>
      <c r="J32">
        <f>BYPL_EOD!AC32+BYPL_EOD!AD32</f>
        <v>20.91</v>
      </c>
      <c r="K32">
        <f>MES_EOD!AC32+MES_EOD!AD32</f>
        <v>0</v>
      </c>
      <c r="L32">
        <f>NDMC_EOD!AC32+NDMC_EOD!AD32</f>
        <v>1.66</v>
      </c>
      <c r="M32">
        <f>TPDDL_EOD!AC32+TPDDL_EOD!AD32</f>
        <v>9.65</v>
      </c>
      <c r="N32">
        <f t="shared" si="0"/>
        <v>36.24</v>
      </c>
      <c r="O32" s="154">
        <f t="shared" si="1"/>
        <v>0.35999999999999943</v>
      </c>
      <c r="P32">
        <v>4.1919962062772216</v>
      </c>
      <c r="Q32">
        <v>20.91</v>
      </c>
      <c r="R32">
        <v>0</v>
      </c>
      <c r="S32">
        <v>1.6871214175688947</v>
      </c>
      <c r="T32">
        <v>9.8108823761538826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36.06</v>
      </c>
      <c r="O33" s="154">
        <f t="shared" si="1"/>
        <v>0.53999999999999915</v>
      </c>
      <c r="P33">
        <v>14.422795341098171</v>
      </c>
      <c r="Q33">
        <v>7.8965058236272876</v>
      </c>
      <c r="R33">
        <v>0</v>
      </c>
      <c r="S33">
        <v>2.100998336106489</v>
      </c>
      <c r="T33">
        <v>12.179700499168053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36.06</v>
      </c>
      <c r="O34" s="154">
        <f t="shared" si="1"/>
        <v>0.53999999999999915</v>
      </c>
      <c r="P34">
        <v>14.422795341098171</v>
      </c>
      <c r="Q34">
        <v>7.8965058236272876</v>
      </c>
      <c r="R34">
        <v>0</v>
      </c>
      <c r="S34">
        <v>2.100998336106489</v>
      </c>
      <c r="T34">
        <v>12.179700499168053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13.57</v>
      </c>
      <c r="J35">
        <f>BYPL_EOD!AC35+BYPL_EOD!AD35</f>
        <v>7.43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35.07</v>
      </c>
      <c r="O35" s="154">
        <f t="shared" si="1"/>
        <v>0.53000000000000114</v>
      </c>
      <c r="P35">
        <v>13.775078414599374</v>
      </c>
      <c r="Q35">
        <v>7.5422868548617048</v>
      </c>
      <c r="R35">
        <v>0</v>
      </c>
      <c r="S35">
        <v>2.1012831479897347</v>
      </c>
      <c r="T35">
        <v>12.181351582549187</v>
      </c>
      <c r="U35" s="156">
        <f t="shared" si="2"/>
        <v>35.599999999999994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13.57</v>
      </c>
      <c r="J36">
        <f>BYPL_EOD!AC36+BYPL_EOD!AD36</f>
        <v>7.43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35.07</v>
      </c>
      <c r="O36" s="154">
        <f t="shared" si="1"/>
        <v>0.53000000000000114</v>
      </c>
      <c r="P36">
        <v>13.775078414599374</v>
      </c>
      <c r="Q36">
        <v>7.5422868548617048</v>
      </c>
      <c r="R36">
        <v>0</v>
      </c>
      <c r="S36">
        <v>2.1012831479897347</v>
      </c>
      <c r="T36">
        <v>12.181351582549187</v>
      </c>
      <c r="U36" s="156">
        <f t="shared" si="2"/>
        <v>35.599999999999994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13.57</v>
      </c>
      <c r="J37">
        <f>BYPL_EOD!AC37+BYPL_EOD!AD37</f>
        <v>7.43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35.07</v>
      </c>
      <c r="O37" s="154">
        <f t="shared" si="1"/>
        <v>0.53000000000000114</v>
      </c>
      <c r="P37">
        <v>13.775078414599374</v>
      </c>
      <c r="Q37">
        <v>7.5422868548617048</v>
      </c>
      <c r="R37">
        <v>0</v>
      </c>
      <c r="S37">
        <v>2.1012831479897347</v>
      </c>
      <c r="T37">
        <v>12.181351582549187</v>
      </c>
      <c r="U37" s="156">
        <f t="shared" si="2"/>
        <v>35.599999999999994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13.57</v>
      </c>
      <c r="J38">
        <f>BYPL_EOD!AC38+BYPL_EOD!AD38</f>
        <v>7.43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35.07</v>
      </c>
      <c r="O38" s="154">
        <f t="shared" si="1"/>
        <v>0.53000000000000114</v>
      </c>
      <c r="P38">
        <v>13.775078414599374</v>
      </c>
      <c r="Q38">
        <v>7.5422868548617048</v>
      </c>
      <c r="R38">
        <v>0</v>
      </c>
      <c r="S38">
        <v>2.1012831479897347</v>
      </c>
      <c r="T38">
        <v>12.181351582549187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13.57</v>
      </c>
      <c r="J39">
        <f>BYPL_EOD!AC39+BYPL_EOD!AD39</f>
        <v>7.43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35.07</v>
      </c>
      <c r="O39" s="154">
        <f t="shared" si="1"/>
        <v>0.22999999999999687</v>
      </c>
      <c r="P39">
        <v>13.658996293128029</v>
      </c>
      <c r="Q39">
        <v>7.4787282577701726</v>
      </c>
      <c r="R39">
        <v>0</v>
      </c>
      <c r="S39">
        <v>2.0835757057313939</v>
      </c>
      <c r="T39">
        <v>12.0786997433704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13.57</v>
      </c>
      <c r="J40">
        <f>BYPL_EOD!AC40+BYPL_EOD!AD40</f>
        <v>7.43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35.07</v>
      </c>
      <c r="O40" s="154">
        <f t="shared" si="1"/>
        <v>0.22999999999999687</v>
      </c>
      <c r="P40">
        <v>13.658996293128029</v>
      </c>
      <c r="Q40">
        <v>7.4787282577701726</v>
      </c>
      <c r="R40">
        <v>0</v>
      </c>
      <c r="S40">
        <v>2.0835757057313939</v>
      </c>
      <c r="T40">
        <v>12.0786997433704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13.57</v>
      </c>
      <c r="J41">
        <f>BYPL_EOD!AC41+BYPL_EOD!AD41</f>
        <v>7.43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35.07</v>
      </c>
      <c r="O41" s="154">
        <f t="shared" si="1"/>
        <v>0.22999999999999687</v>
      </c>
      <c r="P41">
        <v>13.658996293128029</v>
      </c>
      <c r="Q41">
        <v>7.4787282577701726</v>
      </c>
      <c r="R41">
        <v>0</v>
      </c>
      <c r="S41">
        <v>2.0835757057313939</v>
      </c>
      <c r="T41">
        <v>12.0786997433704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13.57</v>
      </c>
      <c r="J42">
        <f>BYPL_EOD!AC42+BYPL_EOD!AD42</f>
        <v>7.43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35.07</v>
      </c>
      <c r="O42" s="154">
        <f t="shared" si="1"/>
        <v>0.22999999999999687</v>
      </c>
      <c r="P42">
        <v>13.658996293128029</v>
      </c>
      <c r="Q42">
        <v>7.4787282577701726</v>
      </c>
      <c r="R42">
        <v>0</v>
      </c>
      <c r="S42">
        <v>2.0835757057313939</v>
      </c>
      <c r="T42">
        <v>12.0786997433704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13.57</v>
      </c>
      <c r="J43">
        <f>BYPL_EOD!AC43+BYPL_EOD!AD43</f>
        <v>7.43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35.07</v>
      </c>
      <c r="O43" s="154">
        <f t="shared" si="1"/>
        <v>0.22999999999999687</v>
      </c>
      <c r="P43">
        <v>13.658996293128029</v>
      </c>
      <c r="Q43">
        <v>7.4787282577701726</v>
      </c>
      <c r="R43">
        <v>0</v>
      </c>
      <c r="S43">
        <v>2.0835757057313939</v>
      </c>
      <c r="T43">
        <v>12.0786997433704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13.57</v>
      </c>
      <c r="J44">
        <f>BYPL_EOD!AC44+BYPL_EOD!AD44</f>
        <v>7.43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35.07</v>
      </c>
      <c r="O44" s="154">
        <f t="shared" si="1"/>
        <v>0.22999999999999687</v>
      </c>
      <c r="P44">
        <v>13.658996293128029</v>
      </c>
      <c r="Q44">
        <v>7.4787282577701726</v>
      </c>
      <c r="R44">
        <v>0</v>
      </c>
      <c r="S44">
        <v>2.0835757057313939</v>
      </c>
      <c r="T44">
        <v>12.0786997433704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13.57</v>
      </c>
      <c r="J45">
        <f>BYPL_EOD!AC45+BYPL_EOD!AD45</f>
        <v>7.43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35.07</v>
      </c>
      <c r="O45" s="154">
        <f t="shared" si="1"/>
        <v>0.22999999999999687</v>
      </c>
      <c r="P45">
        <v>13.658996293128029</v>
      </c>
      <c r="Q45">
        <v>7.4787282577701726</v>
      </c>
      <c r="R45">
        <v>0</v>
      </c>
      <c r="S45">
        <v>2.0835757057313939</v>
      </c>
      <c r="T45">
        <v>12.0786997433704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13.57</v>
      </c>
      <c r="J46">
        <f>BYPL_EOD!AC46+BYPL_EOD!AD46</f>
        <v>7.43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35.07</v>
      </c>
      <c r="O46" s="154">
        <f t="shared" si="1"/>
        <v>0.22999999999999687</v>
      </c>
      <c r="P46">
        <v>13.658996293128029</v>
      </c>
      <c r="Q46">
        <v>7.4787282577701726</v>
      </c>
      <c r="R46">
        <v>0</v>
      </c>
      <c r="S46">
        <v>2.0835757057313939</v>
      </c>
      <c r="T46">
        <v>12.0786997433704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12.92</v>
      </c>
      <c r="J47">
        <f>BYPL_EOD!AC47+BYPL_EOD!AD47</f>
        <v>7.08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34.07</v>
      </c>
      <c r="O47" s="154">
        <f t="shared" si="1"/>
        <v>0.22999999999999687</v>
      </c>
      <c r="P47">
        <v>13.007220428529497</v>
      </c>
      <c r="Q47">
        <v>7.1277957147050186</v>
      </c>
      <c r="R47">
        <v>0</v>
      </c>
      <c r="S47">
        <v>2.0839741708247721</v>
      </c>
      <c r="T47">
        <v>12.081009685940709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12.92</v>
      </c>
      <c r="J48">
        <f>BYPL_EOD!AC48+BYPL_EOD!AD48</f>
        <v>7.08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34.07</v>
      </c>
      <c r="O48" s="154">
        <f t="shared" si="1"/>
        <v>0.22999999999999687</v>
      </c>
      <c r="P48">
        <v>13.007220428529497</v>
      </c>
      <c r="Q48">
        <v>7.1277957147050186</v>
      </c>
      <c r="R48">
        <v>0</v>
      </c>
      <c r="S48">
        <v>2.0839741708247721</v>
      </c>
      <c r="T48">
        <v>12.081009685940709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12.92</v>
      </c>
      <c r="J49">
        <f>BYPL_EOD!AC49+BYPL_EOD!AD49</f>
        <v>7.08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34.07</v>
      </c>
      <c r="O49" s="154">
        <f t="shared" si="1"/>
        <v>0.22999999999999687</v>
      </c>
      <c r="P49">
        <v>13.007220428529497</v>
      </c>
      <c r="Q49">
        <v>7.1277957147050186</v>
      </c>
      <c r="R49">
        <v>0</v>
      </c>
      <c r="S49">
        <v>2.0839741708247721</v>
      </c>
      <c r="T49">
        <v>12.081009685940709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12.92</v>
      </c>
      <c r="J50">
        <f>BYPL_EOD!AC50+BYPL_EOD!AD50</f>
        <v>7.08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34.07</v>
      </c>
      <c r="O50" s="154">
        <f t="shared" si="1"/>
        <v>0.22999999999999687</v>
      </c>
      <c r="P50">
        <v>13.007220428529497</v>
      </c>
      <c r="Q50">
        <v>7.1277957147050186</v>
      </c>
      <c r="R50">
        <v>0</v>
      </c>
      <c r="S50">
        <v>2.0839741708247721</v>
      </c>
      <c r="T50">
        <v>12.081009685940709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12.92</v>
      </c>
      <c r="J51">
        <f>BYPL_EOD!AC51+BYPL_EOD!AD51</f>
        <v>7.08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34.07</v>
      </c>
      <c r="O51" s="154">
        <f t="shared" si="1"/>
        <v>0.22999999999999687</v>
      </c>
      <c r="P51">
        <v>13.007220428529497</v>
      </c>
      <c r="Q51">
        <v>7.1277957147050186</v>
      </c>
      <c r="R51">
        <v>0</v>
      </c>
      <c r="S51">
        <v>2.0839741708247721</v>
      </c>
      <c r="T51">
        <v>12.081009685940709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12.92</v>
      </c>
      <c r="J52">
        <f>BYPL_EOD!AC52+BYPL_EOD!AD52</f>
        <v>7.08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34.07</v>
      </c>
      <c r="O52" s="154">
        <f t="shared" si="1"/>
        <v>0.22999999999999687</v>
      </c>
      <c r="P52">
        <v>13.007220428529497</v>
      </c>
      <c r="Q52">
        <v>7.1277957147050186</v>
      </c>
      <c r="R52">
        <v>0</v>
      </c>
      <c r="S52">
        <v>2.0839741708247721</v>
      </c>
      <c r="T52">
        <v>12.081009685940709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12.92</v>
      </c>
      <c r="J53">
        <f>BYPL_EOD!AC53+BYPL_EOD!AD53</f>
        <v>7.08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34.07</v>
      </c>
      <c r="O53" s="154">
        <f t="shared" si="1"/>
        <v>0.22999999999999687</v>
      </c>
      <c r="P53">
        <v>13.007220428529497</v>
      </c>
      <c r="Q53">
        <v>7.1277957147050186</v>
      </c>
      <c r="R53">
        <v>0</v>
      </c>
      <c r="S53">
        <v>2.0839741708247721</v>
      </c>
      <c r="T53">
        <v>12.081009685940709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12.92</v>
      </c>
      <c r="J54">
        <f>BYPL_EOD!AC54+BYPL_EOD!AD54</f>
        <v>7.08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34.07</v>
      </c>
      <c r="O54" s="154">
        <f t="shared" si="1"/>
        <v>0.22999999999999687</v>
      </c>
      <c r="P54">
        <v>13.007220428529497</v>
      </c>
      <c r="Q54">
        <v>7.1277957147050186</v>
      </c>
      <c r="R54">
        <v>0</v>
      </c>
      <c r="S54">
        <v>2.0839741708247721</v>
      </c>
      <c r="T54">
        <v>12.081009685940709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12.92</v>
      </c>
      <c r="J55">
        <f>BYPL_EOD!AC55+BYPL_EOD!AD55</f>
        <v>7.08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34.07</v>
      </c>
      <c r="O55" s="154">
        <f t="shared" si="1"/>
        <v>0.22999999999999687</v>
      </c>
      <c r="P55">
        <v>13.007220428529497</v>
      </c>
      <c r="Q55">
        <v>7.1277957147050186</v>
      </c>
      <c r="R55">
        <v>0</v>
      </c>
      <c r="S55">
        <v>2.0839741708247721</v>
      </c>
      <c r="T55">
        <v>12.081009685940709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12.92</v>
      </c>
      <c r="J56">
        <f>BYPL_EOD!AC56+BYPL_EOD!AD56</f>
        <v>7.08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34.07</v>
      </c>
      <c r="O56" s="154">
        <f t="shared" si="1"/>
        <v>0.22999999999999687</v>
      </c>
      <c r="P56">
        <v>13.007220428529497</v>
      </c>
      <c r="Q56">
        <v>7.1277957147050186</v>
      </c>
      <c r="R56">
        <v>0</v>
      </c>
      <c r="S56">
        <v>2.0839741708247721</v>
      </c>
      <c r="T56">
        <v>12.081009685940709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12.92</v>
      </c>
      <c r="J57">
        <f>BYPL_EOD!AC57+BYPL_EOD!AD57</f>
        <v>7.08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34.07</v>
      </c>
      <c r="O57" s="154">
        <f t="shared" si="1"/>
        <v>0.22999999999999687</v>
      </c>
      <c r="P57">
        <v>13.007220428529497</v>
      </c>
      <c r="Q57">
        <v>7.1277957147050186</v>
      </c>
      <c r="R57">
        <v>0</v>
      </c>
      <c r="S57">
        <v>2.0839741708247721</v>
      </c>
      <c r="T57">
        <v>12.081009685940709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3.8</v>
      </c>
      <c r="J58">
        <f>BYPL_EOD!AC58+BYPL_EOD!AD58</f>
        <v>19.78</v>
      </c>
      <c r="K58">
        <f>MES_EOD!AC58+MES_EOD!AD58</f>
        <v>0</v>
      </c>
      <c r="L58">
        <f>NDMC_EOD!AC58+NDMC_EOD!AD58</f>
        <v>1.57</v>
      </c>
      <c r="M58">
        <f>TPDDL_EOD!AC58+TPDDL_EOD!AD58</f>
        <v>9.1300000000000008</v>
      </c>
      <c r="N58">
        <f t="shared" si="0"/>
        <v>34.28</v>
      </c>
      <c r="O58" s="154">
        <f t="shared" si="1"/>
        <v>1.9999999999996021E-2</v>
      </c>
      <c r="P58">
        <v>3.8094698352572451</v>
      </c>
      <c r="Q58">
        <v>19.78</v>
      </c>
      <c r="R58">
        <v>0</v>
      </c>
      <c r="S58">
        <v>1.571519647512079</v>
      </c>
      <c r="T58">
        <v>9.1390105172306715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12.92</v>
      </c>
      <c r="J59">
        <f>BYPL_EOD!AC59+BYPL_EOD!AD59</f>
        <v>7.08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34.07</v>
      </c>
      <c r="O59" s="154">
        <f t="shared" si="1"/>
        <v>0.22999999999999687</v>
      </c>
      <c r="P59">
        <v>13.007220428529497</v>
      </c>
      <c r="Q59">
        <v>7.1277957147050186</v>
      </c>
      <c r="R59">
        <v>0</v>
      </c>
      <c r="S59">
        <v>2.0839741708247721</v>
      </c>
      <c r="T59">
        <v>12.081009685940709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12.92</v>
      </c>
      <c r="J60">
        <f>BYPL_EOD!AC60+BYPL_EOD!AD60</f>
        <v>7.08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34.07</v>
      </c>
      <c r="O60" s="154">
        <f t="shared" si="1"/>
        <v>0.22999999999999687</v>
      </c>
      <c r="P60">
        <v>13.007220428529497</v>
      </c>
      <c r="Q60">
        <v>7.1277957147050186</v>
      </c>
      <c r="R60">
        <v>0</v>
      </c>
      <c r="S60">
        <v>2.0839741708247721</v>
      </c>
      <c r="T60">
        <v>12.081009685940709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12.92</v>
      </c>
      <c r="J61">
        <f>BYPL_EOD!AC61+BYPL_EOD!AD61</f>
        <v>7.08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34.07</v>
      </c>
      <c r="O61" s="154">
        <f t="shared" si="1"/>
        <v>0.22999999999999687</v>
      </c>
      <c r="P61">
        <v>13.007220428529497</v>
      </c>
      <c r="Q61">
        <v>7.1277957147050186</v>
      </c>
      <c r="R61">
        <v>0</v>
      </c>
      <c r="S61">
        <v>2.0839741708247721</v>
      </c>
      <c r="T61">
        <v>12.081009685940709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12.92</v>
      </c>
      <c r="J62">
        <f>BYPL_EOD!AC62+BYPL_EOD!AD62</f>
        <v>7.08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34.07</v>
      </c>
      <c r="O62" s="154">
        <f t="shared" si="1"/>
        <v>0.22999999999999687</v>
      </c>
      <c r="P62">
        <v>13.007220428529497</v>
      </c>
      <c r="Q62">
        <v>7.1277957147050186</v>
      </c>
      <c r="R62">
        <v>0</v>
      </c>
      <c r="S62">
        <v>2.0839741708247721</v>
      </c>
      <c r="T62">
        <v>12.081009685940709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12.92</v>
      </c>
      <c r="J63">
        <f>BYPL_EOD!AC63+BYPL_EOD!AD63</f>
        <v>7.08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34.07</v>
      </c>
      <c r="O63" s="154">
        <f t="shared" si="1"/>
        <v>0.22999999999999687</v>
      </c>
      <c r="P63">
        <v>13.007220428529497</v>
      </c>
      <c r="Q63">
        <v>7.1277957147050186</v>
      </c>
      <c r="R63">
        <v>0</v>
      </c>
      <c r="S63">
        <v>2.0839741708247721</v>
      </c>
      <c r="T63">
        <v>12.081009685940709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12.92</v>
      </c>
      <c r="J64">
        <f>BYPL_EOD!AC64+BYPL_EOD!AD64</f>
        <v>7.08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34.07</v>
      </c>
      <c r="O64" s="154">
        <f t="shared" si="1"/>
        <v>0.22999999999999687</v>
      </c>
      <c r="P64">
        <v>13.007220428529497</v>
      </c>
      <c r="Q64">
        <v>7.1277957147050186</v>
      </c>
      <c r="R64">
        <v>0</v>
      </c>
      <c r="S64">
        <v>2.0839741708247721</v>
      </c>
      <c r="T64">
        <v>12.081009685940709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12.92</v>
      </c>
      <c r="J65">
        <f>BYPL_EOD!AC65+BYPL_EOD!AD65</f>
        <v>7.08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34.07</v>
      </c>
      <c r="O65" s="154">
        <f t="shared" si="1"/>
        <v>0.22999999999999687</v>
      </c>
      <c r="P65">
        <v>13.007220428529497</v>
      </c>
      <c r="Q65">
        <v>7.1277957147050186</v>
      </c>
      <c r="R65">
        <v>0</v>
      </c>
      <c r="S65">
        <v>2.0839741708247721</v>
      </c>
      <c r="T65">
        <v>12.081009685940709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12.92</v>
      </c>
      <c r="J66">
        <f>BYPL_EOD!AC66+BYPL_EOD!AD66</f>
        <v>7.08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34.07</v>
      </c>
      <c r="O66" s="154">
        <f t="shared" si="1"/>
        <v>0.22999999999999687</v>
      </c>
      <c r="P66">
        <v>13.007220428529497</v>
      </c>
      <c r="Q66">
        <v>7.1277957147050186</v>
      </c>
      <c r="R66">
        <v>0</v>
      </c>
      <c r="S66">
        <v>2.0839741708247721</v>
      </c>
      <c r="T66">
        <v>12.081009685940709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12.92</v>
      </c>
      <c r="J67">
        <f>BYPL_EOD!AC67+BYPL_EOD!AD67</f>
        <v>7.08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34.07</v>
      </c>
      <c r="O67" s="154">
        <f t="shared" ref="O67:O98" si="7">G67-N67</f>
        <v>0.22999999999999687</v>
      </c>
      <c r="P67">
        <v>13.007220428529497</v>
      </c>
      <c r="Q67">
        <v>7.1277957147050186</v>
      </c>
      <c r="R67">
        <v>0</v>
      </c>
      <c r="S67">
        <v>2.0839741708247721</v>
      </c>
      <c r="T67">
        <v>12.081009685940709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12.92</v>
      </c>
      <c r="J68">
        <f>BYPL_EOD!AC68+BYPL_EOD!AD68</f>
        <v>7.08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34.07</v>
      </c>
      <c r="O68" s="154">
        <f t="shared" si="7"/>
        <v>0.22999999999999687</v>
      </c>
      <c r="P68">
        <v>13.007220428529497</v>
      </c>
      <c r="Q68">
        <v>7.1277957147050186</v>
      </c>
      <c r="R68">
        <v>0</v>
      </c>
      <c r="S68">
        <v>2.0839741708247721</v>
      </c>
      <c r="T68">
        <v>12.081009685940709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12.92</v>
      </c>
      <c r="J69">
        <f>BYPL_EOD!AC69+BYPL_EOD!AD69</f>
        <v>7.08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34.07</v>
      </c>
      <c r="O69" s="154">
        <f t="shared" si="7"/>
        <v>0.22999999999999687</v>
      </c>
      <c r="P69">
        <v>13.007220428529497</v>
      </c>
      <c r="Q69">
        <v>7.1277957147050186</v>
      </c>
      <c r="R69">
        <v>0</v>
      </c>
      <c r="S69">
        <v>2.0839741708247721</v>
      </c>
      <c r="T69">
        <v>12.081009685940709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12.92</v>
      </c>
      <c r="J70">
        <f>BYPL_EOD!AC70+BYPL_EOD!AD70</f>
        <v>7.08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34.07</v>
      </c>
      <c r="O70" s="154">
        <f t="shared" si="7"/>
        <v>0.22999999999999687</v>
      </c>
      <c r="P70">
        <v>13.007220428529497</v>
      </c>
      <c r="Q70">
        <v>7.1277957147050186</v>
      </c>
      <c r="R70">
        <v>0</v>
      </c>
      <c r="S70">
        <v>2.0839741708247721</v>
      </c>
      <c r="T70">
        <v>12.081009685940709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12.92</v>
      </c>
      <c r="J71">
        <f>BYPL_EOD!AC71+BYPL_EOD!AD71</f>
        <v>7.08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34.07</v>
      </c>
      <c r="O71" s="154">
        <f t="shared" si="7"/>
        <v>0.22999999999999687</v>
      </c>
      <c r="P71">
        <v>13.007220428529497</v>
      </c>
      <c r="Q71">
        <v>7.1277957147050186</v>
      </c>
      <c r="R71">
        <v>0</v>
      </c>
      <c r="S71">
        <v>2.0839741708247721</v>
      </c>
      <c r="T71">
        <v>12.081009685940709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12.92</v>
      </c>
      <c r="J72">
        <f>BYPL_EOD!AC72+BYPL_EOD!AD72</f>
        <v>7.08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34.07</v>
      </c>
      <c r="O72" s="154">
        <f t="shared" si="7"/>
        <v>0.22999999999999687</v>
      </c>
      <c r="P72">
        <v>13.007220428529497</v>
      </c>
      <c r="Q72">
        <v>7.1277957147050186</v>
      </c>
      <c r="R72">
        <v>0</v>
      </c>
      <c r="S72">
        <v>2.0839741708247721</v>
      </c>
      <c r="T72">
        <v>12.081009685940709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35.299999999999997</v>
      </c>
      <c r="E73">
        <f>GT!N73</f>
        <v>0</v>
      </c>
      <c r="F73">
        <f t="shared" si="10"/>
        <v>84</v>
      </c>
      <c r="G73">
        <f t="shared" si="11"/>
        <v>35.299999999999997</v>
      </c>
      <c r="H73" s="154"/>
      <c r="I73">
        <f>BRPL_EOD!AC73+BRPL_EOD!AD73</f>
        <v>13.57</v>
      </c>
      <c r="J73">
        <f>BYPL_EOD!AC73+BYPL_EOD!AD73</f>
        <v>7.43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35.07</v>
      </c>
      <c r="O73" s="154">
        <f t="shared" si="7"/>
        <v>0.22999999999999687</v>
      </c>
      <c r="P73">
        <v>13.658996293128029</v>
      </c>
      <c r="Q73">
        <v>7.4787282577701726</v>
      </c>
      <c r="R73">
        <v>0</v>
      </c>
      <c r="S73">
        <v>2.0835757057313939</v>
      </c>
      <c r="T73">
        <v>12.0786997433704</v>
      </c>
      <c r="U73" s="156">
        <f t="shared" si="8"/>
        <v>35.299999999999997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13.57</v>
      </c>
      <c r="J74">
        <f>BYPL_EOD!AC74+BYPL_EOD!AD74</f>
        <v>7.43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35.07</v>
      </c>
      <c r="O74" s="154">
        <f t="shared" si="7"/>
        <v>0.22999999999999687</v>
      </c>
      <c r="P74">
        <v>13.658996293128029</v>
      </c>
      <c r="Q74">
        <v>7.4787282577701726</v>
      </c>
      <c r="R74">
        <v>0</v>
      </c>
      <c r="S74">
        <v>2.0835757057313939</v>
      </c>
      <c r="T74">
        <v>12.0786997433704</v>
      </c>
      <c r="U74" s="156">
        <f t="shared" si="8"/>
        <v>35.299999999999997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13.57</v>
      </c>
      <c r="J75">
        <f>BYPL_EOD!AC75+BYPL_EOD!AD75</f>
        <v>7.43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35.07</v>
      </c>
      <c r="O75" s="154">
        <f t="shared" si="7"/>
        <v>0.53000000000000114</v>
      </c>
      <c r="P75">
        <v>13.775078414599374</v>
      </c>
      <c r="Q75">
        <v>7.5422868548617048</v>
      </c>
      <c r="R75">
        <v>0</v>
      </c>
      <c r="S75">
        <v>2.1012831479897347</v>
      </c>
      <c r="T75">
        <v>12.181351582549187</v>
      </c>
      <c r="U75" s="156">
        <f t="shared" si="8"/>
        <v>35.599999999999994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13.57</v>
      </c>
      <c r="J76">
        <f>BYPL_EOD!AC76+BYPL_EOD!AD76</f>
        <v>7.43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35.07</v>
      </c>
      <c r="O76" s="154">
        <f t="shared" si="7"/>
        <v>0.53000000000000114</v>
      </c>
      <c r="P76">
        <v>13.775078414599374</v>
      </c>
      <c r="Q76">
        <v>7.5422868548617048</v>
      </c>
      <c r="R76">
        <v>0</v>
      </c>
      <c r="S76">
        <v>2.1012831479897347</v>
      </c>
      <c r="T76">
        <v>12.181351582549187</v>
      </c>
      <c r="U76" s="156">
        <f t="shared" si="8"/>
        <v>35.599999999999994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13.57</v>
      </c>
      <c r="J77">
        <f>BYPL_EOD!AC77+BYPL_EOD!AD77</f>
        <v>7.43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35.07</v>
      </c>
      <c r="O77" s="154">
        <f t="shared" si="7"/>
        <v>0.53000000000000114</v>
      </c>
      <c r="P77">
        <v>13.775078414599374</v>
      </c>
      <c r="Q77">
        <v>7.5422868548617048</v>
      </c>
      <c r="R77">
        <v>0</v>
      </c>
      <c r="S77">
        <v>2.1012831479897347</v>
      </c>
      <c r="T77">
        <v>12.181351582549187</v>
      </c>
      <c r="U77" s="156">
        <f t="shared" si="8"/>
        <v>35.599999999999994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13.57</v>
      </c>
      <c r="J78">
        <f>BYPL_EOD!AC78+BYPL_EOD!AD78</f>
        <v>7.43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35.07</v>
      </c>
      <c r="O78" s="154">
        <f t="shared" si="7"/>
        <v>0.53000000000000114</v>
      </c>
      <c r="P78">
        <v>13.775078414599374</v>
      </c>
      <c r="Q78">
        <v>7.5422868548617048</v>
      </c>
      <c r="R78">
        <v>0</v>
      </c>
      <c r="S78">
        <v>2.1012831479897347</v>
      </c>
      <c r="T78">
        <v>12.181351582549187</v>
      </c>
      <c r="U78" s="156">
        <f t="shared" si="8"/>
        <v>35.599999999999994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13.57</v>
      </c>
      <c r="J79">
        <f>BYPL_EOD!AC79+BYPL_EOD!AD79</f>
        <v>7.43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35.07</v>
      </c>
      <c r="O79" s="154">
        <f t="shared" si="7"/>
        <v>0.53000000000000114</v>
      </c>
      <c r="P79">
        <v>13.775078414599374</v>
      </c>
      <c r="Q79">
        <v>7.5422868548617048</v>
      </c>
      <c r="R79">
        <v>0</v>
      </c>
      <c r="S79">
        <v>2.1012831479897347</v>
      </c>
      <c r="T79">
        <v>12.181351582549187</v>
      </c>
      <c r="U79" s="156">
        <f t="shared" si="8"/>
        <v>35.599999999999994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13.57</v>
      </c>
      <c r="J80">
        <f>BYPL_EOD!AC80+BYPL_EOD!AD80</f>
        <v>7.43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35.07</v>
      </c>
      <c r="O80" s="154">
        <f t="shared" si="7"/>
        <v>0.53000000000000114</v>
      </c>
      <c r="P80">
        <v>13.775078414599374</v>
      </c>
      <c r="Q80">
        <v>7.5422868548617048</v>
      </c>
      <c r="R80">
        <v>0</v>
      </c>
      <c r="S80">
        <v>2.1012831479897347</v>
      </c>
      <c r="T80">
        <v>12.181351582549187</v>
      </c>
      <c r="U80" s="156">
        <f t="shared" si="8"/>
        <v>35.599999999999994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14.21</v>
      </c>
      <c r="J81">
        <f>BYPL_EOD!AC81+BYPL_EOD!AD81</f>
        <v>7.78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36.06</v>
      </c>
      <c r="O81" s="154">
        <f t="shared" si="7"/>
        <v>0.53999999999999915</v>
      </c>
      <c r="P81">
        <v>14.422795341098171</v>
      </c>
      <c r="Q81">
        <v>7.8965058236272876</v>
      </c>
      <c r="R81">
        <v>0</v>
      </c>
      <c r="S81">
        <v>2.100998336106489</v>
      </c>
      <c r="T81">
        <v>12.179700499168053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14.21</v>
      </c>
      <c r="J82">
        <f>BYPL_EOD!AC82+BYPL_EOD!AD82</f>
        <v>7.78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36.06</v>
      </c>
      <c r="O82" s="154">
        <f t="shared" si="7"/>
        <v>0.53999999999999915</v>
      </c>
      <c r="P82">
        <v>14.422795341098171</v>
      </c>
      <c r="Q82">
        <v>7.8965058236272876</v>
      </c>
      <c r="R82">
        <v>0</v>
      </c>
      <c r="S82">
        <v>2.100998336106489</v>
      </c>
      <c r="T82">
        <v>12.179700499168053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14.21</v>
      </c>
      <c r="J83">
        <f>BYPL_EOD!AC83+BYPL_EOD!AD83</f>
        <v>7.78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36.06</v>
      </c>
      <c r="O83" s="154">
        <f t="shared" si="7"/>
        <v>0.53999999999999915</v>
      </c>
      <c r="P83">
        <v>14.422795341098171</v>
      </c>
      <c r="Q83">
        <v>7.8965058236272876</v>
      </c>
      <c r="R83">
        <v>0</v>
      </c>
      <c r="S83">
        <v>2.100998336106489</v>
      </c>
      <c r="T83">
        <v>12.179700499168053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14.21</v>
      </c>
      <c r="J84">
        <f>BYPL_EOD!AC84+BYPL_EOD!AD84</f>
        <v>7.78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36.06</v>
      </c>
      <c r="O84" s="154">
        <f t="shared" si="7"/>
        <v>0.53999999999999915</v>
      </c>
      <c r="P84">
        <v>14.422795341098171</v>
      </c>
      <c r="Q84">
        <v>7.8965058236272876</v>
      </c>
      <c r="R84">
        <v>0</v>
      </c>
      <c r="S84">
        <v>2.100998336106489</v>
      </c>
      <c r="T84">
        <v>12.179700499168053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14.21</v>
      </c>
      <c r="J85">
        <f>BYPL_EOD!AC85+BYPL_EOD!AD85</f>
        <v>7.78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36.06</v>
      </c>
      <c r="O85" s="154">
        <f t="shared" si="7"/>
        <v>0.53999999999999915</v>
      </c>
      <c r="P85">
        <v>14.422795341098171</v>
      </c>
      <c r="Q85">
        <v>7.8965058236272876</v>
      </c>
      <c r="R85">
        <v>0</v>
      </c>
      <c r="S85">
        <v>2.100998336106489</v>
      </c>
      <c r="T85">
        <v>12.179700499168053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14.21</v>
      </c>
      <c r="J86">
        <f>BYPL_EOD!AC86+BYPL_EOD!AD86</f>
        <v>7.78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36.06</v>
      </c>
      <c r="O86" s="154">
        <f t="shared" si="7"/>
        <v>0.53999999999999915</v>
      </c>
      <c r="P86">
        <v>14.422795341098171</v>
      </c>
      <c r="Q86">
        <v>7.8965058236272876</v>
      </c>
      <c r="R86">
        <v>0</v>
      </c>
      <c r="S86">
        <v>2.100998336106489</v>
      </c>
      <c r="T86">
        <v>12.179700499168053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14.21</v>
      </c>
      <c r="J87">
        <f>BYPL_EOD!AC87+BYPL_EOD!AD87</f>
        <v>7.78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36.06</v>
      </c>
      <c r="O87" s="154">
        <f t="shared" si="7"/>
        <v>0.53999999999999915</v>
      </c>
      <c r="P87">
        <v>14.422795341098171</v>
      </c>
      <c r="Q87">
        <v>7.8965058236272876</v>
      </c>
      <c r="R87">
        <v>0</v>
      </c>
      <c r="S87">
        <v>2.100998336106489</v>
      </c>
      <c r="T87">
        <v>12.179700499168053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14.21</v>
      </c>
      <c r="J88">
        <f>BYPL_EOD!AC88+BYPL_EOD!AD88</f>
        <v>7.78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36.06</v>
      </c>
      <c r="O88" s="154">
        <f t="shared" si="7"/>
        <v>0.53999999999999915</v>
      </c>
      <c r="P88">
        <v>14.422795341098171</v>
      </c>
      <c r="Q88">
        <v>7.8965058236272876</v>
      </c>
      <c r="R88">
        <v>0</v>
      </c>
      <c r="S88">
        <v>2.100998336106489</v>
      </c>
      <c r="T88">
        <v>12.179700499168053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14.21</v>
      </c>
      <c r="J89">
        <f>BYPL_EOD!AC89+BYPL_EOD!AD89</f>
        <v>7.78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36.06</v>
      </c>
      <c r="O89" s="154">
        <f t="shared" si="7"/>
        <v>0.53999999999999915</v>
      </c>
      <c r="P89">
        <v>14.422795341098171</v>
      </c>
      <c r="Q89">
        <v>7.8965058236272876</v>
      </c>
      <c r="R89">
        <v>0</v>
      </c>
      <c r="S89">
        <v>2.100998336106489</v>
      </c>
      <c r="T89">
        <v>12.179700499168053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14.21</v>
      </c>
      <c r="J90">
        <f>BYPL_EOD!AC90+BYPL_EOD!AD90</f>
        <v>7.78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36.06</v>
      </c>
      <c r="O90" s="154">
        <f t="shared" si="7"/>
        <v>0.53999999999999915</v>
      </c>
      <c r="P90">
        <v>14.422795341098171</v>
      </c>
      <c r="Q90">
        <v>7.8965058236272876</v>
      </c>
      <c r="R90">
        <v>0</v>
      </c>
      <c r="S90">
        <v>2.100998336106489</v>
      </c>
      <c r="T90">
        <v>12.179700499168053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36.06</v>
      </c>
      <c r="O91" s="154">
        <f t="shared" si="7"/>
        <v>0.53999999999999915</v>
      </c>
      <c r="P91">
        <v>14.422795341098171</v>
      </c>
      <c r="Q91">
        <v>7.8965058236272876</v>
      </c>
      <c r="R91">
        <v>0</v>
      </c>
      <c r="S91">
        <v>2.100998336106489</v>
      </c>
      <c r="T91">
        <v>12.179700499168053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36.06</v>
      </c>
      <c r="O92" s="154">
        <f t="shared" si="7"/>
        <v>0.53999999999999915</v>
      </c>
      <c r="P92">
        <v>14.422795341098171</v>
      </c>
      <c r="Q92">
        <v>7.8965058236272876</v>
      </c>
      <c r="R92">
        <v>0</v>
      </c>
      <c r="S92">
        <v>2.100998336106489</v>
      </c>
      <c r="T92">
        <v>12.179700499168053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36.06</v>
      </c>
      <c r="O93" s="154">
        <f t="shared" si="7"/>
        <v>0.53999999999999915</v>
      </c>
      <c r="P93">
        <v>14.422795341098171</v>
      </c>
      <c r="Q93">
        <v>7.8965058236272876</v>
      </c>
      <c r="R93">
        <v>0</v>
      </c>
      <c r="S93">
        <v>2.100998336106489</v>
      </c>
      <c r="T93">
        <v>12.179700499168053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36.06</v>
      </c>
      <c r="O94" s="154">
        <f t="shared" si="7"/>
        <v>0.53999999999999915</v>
      </c>
      <c r="P94">
        <v>14.422795341098171</v>
      </c>
      <c r="Q94">
        <v>7.8965058236272876</v>
      </c>
      <c r="R94">
        <v>0</v>
      </c>
      <c r="S94">
        <v>2.100998336106489</v>
      </c>
      <c r="T94">
        <v>12.179700499168053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36.06</v>
      </c>
      <c r="O95" s="154">
        <f t="shared" si="7"/>
        <v>0.53999999999999915</v>
      </c>
      <c r="P95">
        <v>14.422795341098171</v>
      </c>
      <c r="Q95">
        <v>7.8965058236272876</v>
      </c>
      <c r="R95">
        <v>0</v>
      </c>
      <c r="S95">
        <v>2.100998336106489</v>
      </c>
      <c r="T95">
        <v>12.179700499168053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36.06</v>
      </c>
      <c r="O96" s="154">
        <f t="shared" si="7"/>
        <v>0.53999999999999915</v>
      </c>
      <c r="P96">
        <v>14.422795341098171</v>
      </c>
      <c r="Q96">
        <v>7.8965058236272876</v>
      </c>
      <c r="R96">
        <v>0</v>
      </c>
      <c r="S96">
        <v>2.100998336106489</v>
      </c>
      <c r="T96">
        <v>12.179700499168053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36.06</v>
      </c>
      <c r="O97" s="154">
        <f t="shared" si="7"/>
        <v>0.53999999999999915</v>
      </c>
      <c r="P97">
        <v>14.422795341098171</v>
      </c>
      <c r="Q97">
        <v>7.8965058236272876</v>
      </c>
      <c r="R97">
        <v>0</v>
      </c>
      <c r="S97">
        <v>2.100998336106489</v>
      </c>
      <c r="T97">
        <v>12.179700499168053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36.06</v>
      </c>
      <c r="O98" s="154">
        <f t="shared" si="7"/>
        <v>0.53999999999999915</v>
      </c>
      <c r="P98">
        <v>14.422795341098171</v>
      </c>
      <c r="Q98">
        <v>7.8965058236272876</v>
      </c>
      <c r="R98">
        <v>0</v>
      </c>
      <c r="S98">
        <v>2.100998336106489</v>
      </c>
      <c r="T98">
        <v>12.179700499168053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0.85369999999999979</v>
      </c>
      <c r="E99" s="156">
        <f t="shared" si="12"/>
        <v>0</v>
      </c>
      <c r="F99" s="156">
        <f t="shared" si="12"/>
        <v>2.016</v>
      </c>
      <c r="G99" s="156">
        <f t="shared" si="12"/>
        <v>0.85369999999999979</v>
      </c>
      <c r="H99" s="156"/>
      <c r="I99" s="156">
        <f t="shared" si="12"/>
        <v>0.31951999999999997</v>
      </c>
      <c r="J99" s="156">
        <f t="shared" si="12"/>
        <v>0.18875999999999979</v>
      </c>
      <c r="K99" s="156">
        <f t="shared" si="12"/>
        <v>0</v>
      </c>
      <c r="L99" s="156">
        <f t="shared" si="12"/>
        <v>4.9349999999999887E-2</v>
      </c>
      <c r="M99" s="156">
        <f t="shared" si="12"/>
        <v>0.28610749999999996</v>
      </c>
      <c r="N99" s="156">
        <f t="shared" si="12"/>
        <v>0.84373749999999992</v>
      </c>
      <c r="O99" s="156">
        <f t="shared" si="12"/>
        <v>9.9624999999999714E-3</v>
      </c>
      <c r="P99" s="156">
        <f t="shared" si="12"/>
        <v>0.32341135639676394</v>
      </c>
      <c r="Q99" s="156">
        <f t="shared" si="12"/>
        <v>0.19084245500695127</v>
      </c>
      <c r="R99" s="156">
        <f t="shared" si="12"/>
        <v>0</v>
      </c>
      <c r="S99" s="156">
        <f t="shared" si="12"/>
        <v>4.9936545603430998E-2</v>
      </c>
      <c r="T99" s="156">
        <f t="shared" si="12"/>
        <v>0.28950964299285409</v>
      </c>
      <c r="U99" s="156">
        <f t="shared" si="12"/>
        <v>0.85369999999999979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44865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220.45999999999998</v>
      </c>
      <c r="E3">
        <f>BAWANA!AM3</f>
        <v>0</v>
      </c>
      <c r="F3">
        <f>(B3+C3)*0.8</f>
        <v>256</v>
      </c>
      <c r="G3">
        <f>(D3+E3)</f>
        <v>220.45999999999998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4.4499999999999886</v>
      </c>
      <c r="P3">
        <v>85.750887458913937</v>
      </c>
      <c r="Q3">
        <v>49.580791630017124</v>
      </c>
      <c r="R3">
        <v>5.1030044905328458</v>
      </c>
      <c r="S3">
        <v>20.10583769269941</v>
      </c>
      <c r="T3">
        <v>59.919478727836669</v>
      </c>
      <c r="U3" s="156">
        <f t="shared" ref="U3:U66" si="2">SUM(P3:T3)</f>
        <v>220.45999999999995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220.45999999999998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220.45999999999998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4.4499999999999886</v>
      </c>
      <c r="P4">
        <v>85.750887458913937</v>
      </c>
      <c r="Q4">
        <v>49.580791630017124</v>
      </c>
      <c r="R4">
        <v>5.1030044905328458</v>
      </c>
      <c r="S4">
        <v>20.10583769269941</v>
      </c>
      <c r="T4">
        <v>59.919478727836669</v>
      </c>
      <c r="U4" s="156">
        <f t="shared" si="2"/>
        <v>220.45999999999995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220.45999999999998</v>
      </c>
      <c r="E5">
        <f>BAWANA!AM5</f>
        <v>0</v>
      </c>
      <c r="F5">
        <f t="shared" si="4"/>
        <v>256</v>
      </c>
      <c r="G5">
        <f t="shared" si="5"/>
        <v>220.45999999999998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4.4499999999999886</v>
      </c>
      <c r="P5">
        <v>85.750887458913937</v>
      </c>
      <c r="Q5">
        <v>49.580791630017124</v>
      </c>
      <c r="R5">
        <v>5.1030044905328458</v>
      </c>
      <c r="S5">
        <v>20.10583769269941</v>
      </c>
      <c r="T5">
        <v>59.919478727836669</v>
      </c>
      <c r="U5" s="156">
        <f t="shared" si="2"/>
        <v>220.45999999999995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54"/>
      <c r="I27">
        <f>BRPL_EOD!AK27+BRPL_EOD!AL27</f>
        <v>82.26</v>
      </c>
      <c r="J27">
        <f>BYPL_EOD!AK27+BYPL_EOD!AL27</f>
        <v>47.56</v>
      </c>
      <c r="K27">
        <f>MES_EOD!AK27+MES_EOD!AL27</f>
        <v>5</v>
      </c>
      <c r="L27">
        <f>NDMC_EOD!AK27+NDMC_EOD!AL27</f>
        <v>19.29</v>
      </c>
      <c r="M27">
        <f>TPDDL_EOD!AK27+TPDDL_EOD!AL27</f>
        <v>57.47</v>
      </c>
      <c r="N27">
        <f t="shared" si="0"/>
        <v>211.57999999999998</v>
      </c>
      <c r="O27" s="154">
        <f t="shared" si="1"/>
        <v>0</v>
      </c>
      <c r="P27">
        <v>82.26</v>
      </c>
      <c r="Q27">
        <v>47.56</v>
      </c>
      <c r="R27">
        <v>5</v>
      </c>
      <c r="S27">
        <v>19.29</v>
      </c>
      <c r="T27">
        <v>57.47</v>
      </c>
      <c r="U27" s="156">
        <f t="shared" si="2"/>
        <v>211.57999999999998</v>
      </c>
      <c r="V27" s="154">
        <f t="shared" si="3"/>
        <v>0</v>
      </c>
      <c r="Y27">
        <f>BAWANA!AW27+BAWANA!AX27</f>
        <v>32</v>
      </c>
      <c r="Z27">
        <f>BAWANA!BD27+BAWANA!BE27</f>
        <v>26.42</v>
      </c>
      <c r="AA27">
        <f>BAWANA!X27+BAWANA!Y27</f>
        <v>32</v>
      </c>
      <c r="AB27">
        <f>BAWANA!AE27+BAWANA!AF27</f>
        <v>26.42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211.57999999999998</v>
      </c>
      <c r="E28">
        <f>BAWANA!AM28</f>
        <v>0</v>
      </c>
      <c r="F28">
        <f t="shared" si="4"/>
        <v>256</v>
      </c>
      <c r="G28">
        <f t="shared" si="5"/>
        <v>211.57999999999998</v>
      </c>
      <c r="H28" s="154"/>
      <c r="I28">
        <f>BRPL_EOD!AK28+BRPL_EOD!AL28</f>
        <v>82.26</v>
      </c>
      <c r="J28">
        <f>BYPL_EOD!AK28+BYPL_EOD!AL28</f>
        <v>47.56</v>
      </c>
      <c r="K28">
        <f>MES_EOD!AK28+MES_EOD!AL28</f>
        <v>5</v>
      </c>
      <c r="L28">
        <f>NDMC_EOD!AK28+NDMC_EOD!AL28</f>
        <v>19.29</v>
      </c>
      <c r="M28">
        <f>TPDDL_EOD!AK28+TPDDL_EOD!AL28</f>
        <v>57.47</v>
      </c>
      <c r="N28">
        <f t="shared" si="0"/>
        <v>211.57999999999998</v>
      </c>
      <c r="O28" s="154">
        <f t="shared" si="1"/>
        <v>0</v>
      </c>
      <c r="P28">
        <v>82.26</v>
      </c>
      <c r="Q28">
        <v>47.56</v>
      </c>
      <c r="R28">
        <v>5</v>
      </c>
      <c r="S28">
        <v>19.29</v>
      </c>
      <c r="T28">
        <v>57.47</v>
      </c>
      <c r="U28" s="156">
        <f t="shared" si="2"/>
        <v>211.57999999999998</v>
      </c>
      <c r="V28" s="154">
        <f t="shared" si="3"/>
        <v>0</v>
      </c>
      <c r="Y28">
        <f>BAWANA!AW28+BAWANA!AX28</f>
        <v>32</v>
      </c>
      <c r="Z28">
        <f>BAWANA!BD28+BAWANA!BE28</f>
        <v>26.42</v>
      </c>
      <c r="AA28">
        <f>BAWANA!X28+BAWANA!Y28</f>
        <v>32</v>
      </c>
      <c r="AB28">
        <f>BAWANA!AE28+BAWANA!AF28</f>
        <v>26.42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211.57999999999998</v>
      </c>
      <c r="E29">
        <f>BAWANA!AM29</f>
        <v>0</v>
      </c>
      <c r="F29">
        <f t="shared" si="4"/>
        <v>256</v>
      </c>
      <c r="G29">
        <f t="shared" si="5"/>
        <v>211.57999999999998</v>
      </c>
      <c r="H29" s="154"/>
      <c r="I29">
        <f>BRPL_EOD!AK29+BRPL_EOD!AL29</f>
        <v>82.26</v>
      </c>
      <c r="J29">
        <f>BYPL_EOD!AK29+BYPL_EOD!AL29</f>
        <v>47.56</v>
      </c>
      <c r="K29">
        <f>MES_EOD!AK29+MES_EOD!AL29</f>
        <v>5</v>
      </c>
      <c r="L29">
        <f>NDMC_EOD!AK29+NDMC_EOD!AL29</f>
        <v>19.29</v>
      </c>
      <c r="M29">
        <f>TPDDL_EOD!AK29+TPDDL_EOD!AL29</f>
        <v>57.47</v>
      </c>
      <c r="N29">
        <f t="shared" si="0"/>
        <v>211.57999999999998</v>
      </c>
      <c r="O29" s="154">
        <f t="shared" si="1"/>
        <v>0</v>
      </c>
      <c r="P29">
        <v>82.26</v>
      </c>
      <c r="Q29">
        <v>47.56</v>
      </c>
      <c r="R29">
        <v>5</v>
      </c>
      <c r="S29">
        <v>19.29</v>
      </c>
      <c r="T29">
        <v>57.47</v>
      </c>
      <c r="U29" s="156">
        <f t="shared" si="2"/>
        <v>211.57999999999998</v>
      </c>
      <c r="V29" s="154">
        <f t="shared" si="3"/>
        <v>0</v>
      </c>
      <c r="Y29">
        <f>BAWANA!AW29+BAWANA!AX29</f>
        <v>32</v>
      </c>
      <c r="Z29">
        <f>BAWANA!BD29+BAWANA!BE29</f>
        <v>26.42</v>
      </c>
      <c r="AA29">
        <f>BAWANA!X29+BAWANA!Y29</f>
        <v>32</v>
      </c>
      <c r="AB29">
        <f>BAWANA!AE29+BAWANA!AF29</f>
        <v>26.42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212.64</v>
      </c>
      <c r="E30">
        <f>BAWANA!AM30</f>
        <v>0</v>
      </c>
      <c r="F30">
        <f t="shared" si="4"/>
        <v>256</v>
      </c>
      <c r="G30">
        <f t="shared" si="5"/>
        <v>212.64</v>
      </c>
      <c r="H30" s="154"/>
      <c r="I30">
        <f>BRPL_EOD!AK30+BRPL_EOD!AL30</f>
        <v>78.959999999999994</v>
      </c>
      <c r="J30">
        <f>BYPL_EOD!AK30+BYPL_EOD!AL30</f>
        <v>55</v>
      </c>
      <c r="K30">
        <f>MES_EOD!AK30+MES_EOD!AL30</f>
        <v>5</v>
      </c>
      <c r="L30">
        <f>NDMC_EOD!AK30+NDMC_EOD!AL30</f>
        <v>18.52</v>
      </c>
      <c r="M30">
        <f>TPDDL_EOD!AK30+TPDDL_EOD!AL30</f>
        <v>55.17</v>
      </c>
      <c r="N30">
        <f t="shared" si="0"/>
        <v>212.64999999999998</v>
      </c>
      <c r="O30" s="154">
        <f t="shared" si="1"/>
        <v>-9.9999999999909051E-3</v>
      </c>
      <c r="P30">
        <v>78.956286856336703</v>
      </c>
      <c r="Q30">
        <v>54.997413590406772</v>
      </c>
      <c r="R30">
        <v>4.9997648718551613</v>
      </c>
      <c r="S30">
        <v>18.519129085351516</v>
      </c>
      <c r="T30">
        <v>55.167405596049854</v>
      </c>
      <c r="U30" s="156">
        <f t="shared" si="2"/>
        <v>212.64000000000001</v>
      </c>
      <c r="V30" s="154">
        <f t="shared" si="3"/>
        <v>0</v>
      </c>
      <c r="Y30">
        <f>BAWANA!AW30+BAWANA!AX30</f>
        <v>32</v>
      </c>
      <c r="Z30">
        <f>BAWANA!BD30+BAWANA!BE30</f>
        <v>25.36</v>
      </c>
      <c r="AA30">
        <f>BAWANA!X30+BAWANA!Y30</f>
        <v>32</v>
      </c>
      <c r="AB30">
        <f>BAWANA!AE30+BAWANA!AF30</f>
        <v>25.36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212.64</v>
      </c>
      <c r="E31">
        <f>BAWANA!AM31</f>
        <v>0</v>
      </c>
      <c r="F31">
        <f t="shared" si="4"/>
        <v>256</v>
      </c>
      <c r="G31">
        <f t="shared" si="5"/>
        <v>212.64</v>
      </c>
      <c r="H31" s="154"/>
      <c r="I31">
        <f>BRPL_EOD!AK31+BRPL_EOD!AL31</f>
        <v>78.959999999999994</v>
      </c>
      <c r="J31">
        <f>BYPL_EOD!AK31+BYPL_EOD!AL31</f>
        <v>55</v>
      </c>
      <c r="K31">
        <f>MES_EOD!AK31+MES_EOD!AL31</f>
        <v>5</v>
      </c>
      <c r="L31">
        <f>NDMC_EOD!AK31+NDMC_EOD!AL31</f>
        <v>18.52</v>
      </c>
      <c r="M31">
        <f>TPDDL_EOD!AK31+TPDDL_EOD!AL31</f>
        <v>55.17</v>
      </c>
      <c r="N31">
        <f t="shared" si="0"/>
        <v>212.64999999999998</v>
      </c>
      <c r="O31" s="154">
        <f t="shared" si="1"/>
        <v>-9.9999999999909051E-3</v>
      </c>
      <c r="P31">
        <v>78.956286856336703</v>
      </c>
      <c r="Q31">
        <v>54.997413590406772</v>
      </c>
      <c r="R31">
        <v>4.9997648718551613</v>
      </c>
      <c r="S31">
        <v>18.519129085351516</v>
      </c>
      <c r="T31">
        <v>55.167405596049854</v>
      </c>
      <c r="U31" s="156">
        <f t="shared" si="2"/>
        <v>212.64000000000001</v>
      </c>
      <c r="V31" s="154">
        <f t="shared" si="3"/>
        <v>0</v>
      </c>
      <c r="Y31">
        <f>BAWANA!AW31+BAWANA!AX31</f>
        <v>32</v>
      </c>
      <c r="Z31">
        <f>BAWANA!BD31+BAWANA!BE31</f>
        <v>25.36</v>
      </c>
      <c r="AA31">
        <f>BAWANA!X31+BAWANA!Y31</f>
        <v>32</v>
      </c>
      <c r="AB31">
        <f>BAWANA!AE31+BAWANA!AF31</f>
        <v>25.36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212.64</v>
      </c>
      <c r="E32">
        <f>BAWANA!AM32</f>
        <v>0</v>
      </c>
      <c r="F32">
        <f t="shared" si="4"/>
        <v>256</v>
      </c>
      <c r="G32">
        <f t="shared" si="5"/>
        <v>212.64</v>
      </c>
      <c r="H32" s="154"/>
      <c r="I32">
        <f>BRPL_EOD!AK32+BRPL_EOD!AL32</f>
        <v>78.959999999999994</v>
      </c>
      <c r="J32">
        <f>BYPL_EOD!AK32+BYPL_EOD!AL32</f>
        <v>55</v>
      </c>
      <c r="K32">
        <f>MES_EOD!AK32+MES_EOD!AL32</f>
        <v>5</v>
      </c>
      <c r="L32">
        <f>NDMC_EOD!AK32+NDMC_EOD!AL32</f>
        <v>18.52</v>
      </c>
      <c r="M32">
        <f>TPDDL_EOD!AK32+TPDDL_EOD!AL32</f>
        <v>55.17</v>
      </c>
      <c r="N32">
        <f t="shared" si="0"/>
        <v>212.64999999999998</v>
      </c>
      <c r="O32" s="154">
        <f t="shared" si="1"/>
        <v>-9.9999999999909051E-3</v>
      </c>
      <c r="P32">
        <v>78.956286856336703</v>
      </c>
      <c r="Q32">
        <v>54.997413590406772</v>
      </c>
      <c r="R32">
        <v>4.9997648718551613</v>
      </c>
      <c r="S32">
        <v>18.519129085351516</v>
      </c>
      <c r="T32">
        <v>55.167405596049854</v>
      </c>
      <c r="U32" s="156">
        <f t="shared" si="2"/>
        <v>212.64000000000001</v>
      </c>
      <c r="V32" s="154">
        <f t="shared" si="3"/>
        <v>0</v>
      </c>
      <c r="Y32">
        <f>BAWANA!AW32+BAWANA!AX32</f>
        <v>32</v>
      </c>
      <c r="Z32">
        <f>BAWANA!BD32+BAWANA!BE32</f>
        <v>25.36</v>
      </c>
      <c r="AA32">
        <f>BAWANA!X32+BAWANA!Y32</f>
        <v>32</v>
      </c>
      <c r="AB32">
        <f>BAWANA!AE32+BAWANA!AF32</f>
        <v>25.36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206</v>
      </c>
      <c r="E33">
        <f>BAWANA!AM33</f>
        <v>0</v>
      </c>
      <c r="F33">
        <f t="shared" si="4"/>
        <v>256</v>
      </c>
      <c r="G33">
        <f t="shared" si="5"/>
        <v>206</v>
      </c>
      <c r="H33" s="154"/>
      <c r="I33">
        <f>BRPL_EOD!AK33+BRPL_EOD!AL33</f>
        <v>75.349999999999994</v>
      </c>
      <c r="J33">
        <f>BYPL_EOD!AK33+BYPL_EOD!AL33</f>
        <v>55</v>
      </c>
      <c r="K33">
        <f>MES_EOD!AK33+MES_EOD!AL33</f>
        <v>5</v>
      </c>
      <c r="L33">
        <f>NDMC_EOD!AK33+NDMC_EOD!AL33</f>
        <v>18</v>
      </c>
      <c r="M33">
        <f>TPDDL_EOD!AK33+TPDDL_EOD!AL33</f>
        <v>52.65</v>
      </c>
      <c r="N33">
        <f t="shared" si="0"/>
        <v>206</v>
      </c>
      <c r="O33" s="154">
        <f t="shared" si="1"/>
        <v>0</v>
      </c>
      <c r="P33">
        <v>75.349999999999994</v>
      </c>
      <c r="Q33">
        <v>55</v>
      </c>
      <c r="R33">
        <v>5</v>
      </c>
      <c r="S33">
        <v>18</v>
      </c>
      <c r="T33">
        <v>52.65</v>
      </c>
      <c r="U33" s="156">
        <f t="shared" si="2"/>
        <v>206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206</v>
      </c>
      <c r="E34">
        <f>BAWANA!AM34</f>
        <v>0</v>
      </c>
      <c r="F34">
        <f t="shared" si="4"/>
        <v>256</v>
      </c>
      <c r="G34">
        <f t="shared" si="5"/>
        <v>206</v>
      </c>
      <c r="H34" s="154"/>
      <c r="I34">
        <f>BRPL_EOD!AK34+BRPL_EOD!AL34</f>
        <v>75.349999999999994</v>
      </c>
      <c r="J34">
        <f>BYPL_EOD!AK34+BYPL_EOD!AL34</f>
        <v>55</v>
      </c>
      <c r="K34">
        <f>MES_EOD!AK34+MES_EOD!AL34</f>
        <v>5</v>
      </c>
      <c r="L34">
        <f>NDMC_EOD!AK34+NDMC_EOD!AL34</f>
        <v>18</v>
      </c>
      <c r="M34">
        <f>TPDDL_EOD!AK34+TPDDL_EOD!AL34</f>
        <v>52.65</v>
      </c>
      <c r="N34">
        <f t="shared" si="0"/>
        <v>206</v>
      </c>
      <c r="O34" s="154">
        <f t="shared" si="1"/>
        <v>0</v>
      </c>
      <c r="P34">
        <v>75.349999999999994</v>
      </c>
      <c r="Q34">
        <v>55</v>
      </c>
      <c r="R34">
        <v>5</v>
      </c>
      <c r="S34">
        <v>18</v>
      </c>
      <c r="T34">
        <v>52.65</v>
      </c>
      <c r="U34" s="156">
        <f t="shared" si="2"/>
        <v>206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206</v>
      </c>
      <c r="E35">
        <f>BAWANA!AM35</f>
        <v>0</v>
      </c>
      <c r="F35">
        <f t="shared" si="4"/>
        <v>256</v>
      </c>
      <c r="G35">
        <f t="shared" si="5"/>
        <v>206</v>
      </c>
      <c r="H35" s="154"/>
      <c r="I35">
        <f>BRPL_EOD!AK35+BRPL_EOD!AL35</f>
        <v>75.349999999999994</v>
      </c>
      <c r="J35">
        <f>BYPL_EOD!AK35+BYPL_EOD!AL35</f>
        <v>55</v>
      </c>
      <c r="K35">
        <f>MES_EOD!AK35+MES_EOD!AL35</f>
        <v>5</v>
      </c>
      <c r="L35">
        <f>NDMC_EOD!AK35+NDMC_EOD!AL35</f>
        <v>18</v>
      </c>
      <c r="M35">
        <f>TPDDL_EOD!AK35+TPDDL_EOD!AL35</f>
        <v>52.65</v>
      </c>
      <c r="N35">
        <f t="shared" si="0"/>
        <v>206</v>
      </c>
      <c r="O35" s="154">
        <f t="shared" si="1"/>
        <v>0</v>
      </c>
      <c r="P35">
        <v>75.349999999999994</v>
      </c>
      <c r="Q35">
        <v>55</v>
      </c>
      <c r="R35">
        <v>5</v>
      </c>
      <c r="S35">
        <v>18</v>
      </c>
      <c r="T35">
        <v>52.65</v>
      </c>
      <c r="U35" s="156">
        <f t="shared" si="2"/>
        <v>206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206</v>
      </c>
      <c r="E36">
        <f>BAWANA!AM36</f>
        <v>0</v>
      </c>
      <c r="F36">
        <f t="shared" si="4"/>
        <v>256</v>
      </c>
      <c r="G36">
        <f t="shared" si="5"/>
        <v>206</v>
      </c>
      <c r="H36" s="154"/>
      <c r="I36">
        <f>BRPL_EOD!AK36+BRPL_EOD!AL36</f>
        <v>75.349999999999994</v>
      </c>
      <c r="J36">
        <f>BYPL_EOD!AK36+BYPL_EOD!AL36</f>
        <v>55</v>
      </c>
      <c r="K36">
        <f>MES_EOD!AK36+MES_EOD!AL36</f>
        <v>5</v>
      </c>
      <c r="L36">
        <f>NDMC_EOD!AK36+NDMC_EOD!AL36</f>
        <v>18</v>
      </c>
      <c r="M36">
        <f>TPDDL_EOD!AK36+TPDDL_EOD!AL36</f>
        <v>52.65</v>
      </c>
      <c r="N36">
        <f t="shared" si="0"/>
        <v>206</v>
      </c>
      <c r="O36" s="154">
        <f t="shared" si="1"/>
        <v>0</v>
      </c>
      <c r="P36">
        <v>75.349999999999994</v>
      </c>
      <c r="Q36">
        <v>55</v>
      </c>
      <c r="R36">
        <v>5</v>
      </c>
      <c r="S36">
        <v>18</v>
      </c>
      <c r="T36">
        <v>52.65</v>
      </c>
      <c r="U36" s="156">
        <f t="shared" si="2"/>
        <v>206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206</v>
      </c>
      <c r="E37">
        <f>BAWANA!AM37</f>
        <v>0</v>
      </c>
      <c r="F37">
        <f t="shared" si="4"/>
        <v>256</v>
      </c>
      <c r="G37">
        <f t="shared" si="5"/>
        <v>206</v>
      </c>
      <c r="H37" s="154"/>
      <c r="I37">
        <f>BRPL_EOD!AK37+BRPL_EOD!AL37</f>
        <v>75.349999999999994</v>
      </c>
      <c r="J37">
        <f>BYPL_EOD!AK37+BYPL_EOD!AL37</f>
        <v>55</v>
      </c>
      <c r="K37">
        <f>MES_EOD!AK37+MES_EOD!AL37</f>
        <v>5</v>
      </c>
      <c r="L37">
        <f>NDMC_EOD!AK37+NDMC_EOD!AL37</f>
        <v>18</v>
      </c>
      <c r="M37">
        <f>TPDDL_EOD!AK37+TPDDL_EOD!AL37</f>
        <v>52.65</v>
      </c>
      <c r="N37">
        <f t="shared" si="0"/>
        <v>206</v>
      </c>
      <c r="O37" s="154">
        <f t="shared" si="1"/>
        <v>0</v>
      </c>
      <c r="P37">
        <v>75.349999999999994</v>
      </c>
      <c r="Q37">
        <v>55</v>
      </c>
      <c r="R37">
        <v>5</v>
      </c>
      <c r="S37">
        <v>18</v>
      </c>
      <c r="T37">
        <v>52.65</v>
      </c>
      <c r="U37" s="156">
        <f t="shared" si="2"/>
        <v>206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206</v>
      </c>
      <c r="E38">
        <f>BAWANA!AM38</f>
        <v>0</v>
      </c>
      <c r="F38">
        <f t="shared" si="4"/>
        <v>256</v>
      </c>
      <c r="G38">
        <f t="shared" si="5"/>
        <v>206</v>
      </c>
      <c r="H38" s="154"/>
      <c r="I38">
        <f>BRPL_EOD!AK38+BRPL_EOD!AL38</f>
        <v>75.349999999999994</v>
      </c>
      <c r="J38">
        <f>BYPL_EOD!AK38+BYPL_EOD!AL38</f>
        <v>55</v>
      </c>
      <c r="K38">
        <f>MES_EOD!AK38+MES_EOD!AL38</f>
        <v>5</v>
      </c>
      <c r="L38">
        <f>NDMC_EOD!AK38+NDMC_EOD!AL38</f>
        <v>18</v>
      </c>
      <c r="M38">
        <f>TPDDL_EOD!AK38+TPDDL_EOD!AL38</f>
        <v>52.65</v>
      </c>
      <c r="N38">
        <f t="shared" si="0"/>
        <v>206</v>
      </c>
      <c r="O38" s="154">
        <f t="shared" si="1"/>
        <v>0</v>
      </c>
      <c r="P38">
        <v>75.349999999999994</v>
      </c>
      <c r="Q38">
        <v>55</v>
      </c>
      <c r="R38">
        <v>5</v>
      </c>
      <c r="S38">
        <v>18</v>
      </c>
      <c r="T38">
        <v>52.65</v>
      </c>
      <c r="U38" s="156">
        <f t="shared" si="2"/>
        <v>206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206</v>
      </c>
      <c r="E39">
        <f>BAWANA!AM39</f>
        <v>0</v>
      </c>
      <c r="F39">
        <f t="shared" si="4"/>
        <v>256</v>
      </c>
      <c r="G39">
        <f t="shared" si="5"/>
        <v>206</v>
      </c>
      <c r="H39" s="154"/>
      <c r="I39">
        <f>BRPL_EOD!AK39+BRPL_EOD!AL39</f>
        <v>75.349999999999994</v>
      </c>
      <c r="J39">
        <f>BYPL_EOD!AK39+BYPL_EOD!AL39</f>
        <v>55</v>
      </c>
      <c r="K39">
        <f>MES_EOD!AK39+MES_EOD!AL39</f>
        <v>5</v>
      </c>
      <c r="L39">
        <f>NDMC_EOD!AK39+NDMC_EOD!AL39</f>
        <v>18</v>
      </c>
      <c r="M39">
        <f>TPDDL_EOD!AK39+TPDDL_EOD!AL39</f>
        <v>52.65</v>
      </c>
      <c r="N39">
        <f t="shared" si="0"/>
        <v>206</v>
      </c>
      <c r="O39" s="154">
        <f t="shared" si="1"/>
        <v>0</v>
      </c>
      <c r="P39">
        <v>75.349999999999994</v>
      </c>
      <c r="Q39">
        <v>55</v>
      </c>
      <c r="R39">
        <v>5</v>
      </c>
      <c r="S39">
        <v>18</v>
      </c>
      <c r="T39">
        <v>52.65</v>
      </c>
      <c r="U39" s="156">
        <f t="shared" si="2"/>
        <v>206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206</v>
      </c>
      <c r="E40">
        <f>BAWANA!AM40</f>
        <v>0</v>
      </c>
      <c r="F40">
        <f t="shared" si="4"/>
        <v>256</v>
      </c>
      <c r="G40">
        <f t="shared" si="5"/>
        <v>206</v>
      </c>
      <c r="H40" s="154"/>
      <c r="I40">
        <f>BRPL_EOD!AK40+BRPL_EOD!AL40</f>
        <v>75.349999999999994</v>
      </c>
      <c r="J40">
        <f>BYPL_EOD!AK40+BYPL_EOD!AL40</f>
        <v>55</v>
      </c>
      <c r="K40">
        <f>MES_EOD!AK40+MES_EOD!AL40</f>
        <v>5</v>
      </c>
      <c r="L40">
        <f>NDMC_EOD!AK40+NDMC_EOD!AL40</f>
        <v>18</v>
      </c>
      <c r="M40">
        <f>TPDDL_EOD!AK40+TPDDL_EOD!AL40</f>
        <v>52.65</v>
      </c>
      <c r="N40">
        <f t="shared" si="0"/>
        <v>206</v>
      </c>
      <c r="O40" s="154">
        <f t="shared" si="1"/>
        <v>0</v>
      </c>
      <c r="P40">
        <v>75.349999999999994</v>
      </c>
      <c r="Q40">
        <v>55</v>
      </c>
      <c r="R40">
        <v>5</v>
      </c>
      <c r="S40">
        <v>18</v>
      </c>
      <c r="T40">
        <v>52.65</v>
      </c>
      <c r="U40" s="156">
        <f t="shared" si="2"/>
        <v>206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212.64</v>
      </c>
      <c r="E41">
        <f>BAWANA!AM41</f>
        <v>0</v>
      </c>
      <c r="F41">
        <f t="shared" si="4"/>
        <v>256</v>
      </c>
      <c r="G41">
        <f t="shared" si="5"/>
        <v>212.64</v>
      </c>
      <c r="H41" s="154"/>
      <c r="I41">
        <f>BRPL_EOD!AK41+BRPL_EOD!AL41</f>
        <v>78.959999999999994</v>
      </c>
      <c r="J41">
        <f>BYPL_EOD!AK41+BYPL_EOD!AL41</f>
        <v>55</v>
      </c>
      <c r="K41">
        <f>MES_EOD!AK41+MES_EOD!AL41</f>
        <v>5</v>
      </c>
      <c r="L41">
        <f>NDMC_EOD!AK41+NDMC_EOD!AL41</f>
        <v>18.52</v>
      </c>
      <c r="M41">
        <f>TPDDL_EOD!AK41+TPDDL_EOD!AL41</f>
        <v>55.17</v>
      </c>
      <c r="N41">
        <f t="shared" si="0"/>
        <v>212.64999999999998</v>
      </c>
      <c r="O41" s="154">
        <f t="shared" si="1"/>
        <v>-9.9999999999909051E-3</v>
      </c>
      <c r="P41">
        <v>78.956286856336703</v>
      </c>
      <c r="Q41">
        <v>54.997413590406772</v>
      </c>
      <c r="R41">
        <v>4.9997648718551613</v>
      </c>
      <c r="S41">
        <v>18.519129085351516</v>
      </c>
      <c r="T41">
        <v>55.167405596049854</v>
      </c>
      <c r="U41" s="156">
        <f t="shared" si="2"/>
        <v>212.64000000000001</v>
      </c>
      <c r="V41" s="154">
        <f t="shared" si="3"/>
        <v>0</v>
      </c>
      <c r="Y41">
        <f>BAWANA!AW41+BAWANA!AX41</f>
        <v>32</v>
      </c>
      <c r="Z41">
        <f>BAWANA!BD41+BAWANA!BE41</f>
        <v>25.36</v>
      </c>
      <c r="AA41">
        <f>BAWANA!X41+BAWANA!Y41</f>
        <v>32</v>
      </c>
      <c r="AB41">
        <f>BAWANA!AE41+BAWANA!AF41</f>
        <v>25.36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212.64</v>
      </c>
      <c r="E42">
        <f>BAWANA!AM42</f>
        <v>0</v>
      </c>
      <c r="F42">
        <f t="shared" si="4"/>
        <v>256</v>
      </c>
      <c r="G42">
        <f t="shared" si="5"/>
        <v>212.64</v>
      </c>
      <c r="H42" s="154"/>
      <c r="I42">
        <f>BRPL_EOD!AK42+BRPL_EOD!AL42</f>
        <v>78.959999999999994</v>
      </c>
      <c r="J42">
        <f>BYPL_EOD!AK42+BYPL_EOD!AL42</f>
        <v>55</v>
      </c>
      <c r="K42">
        <f>MES_EOD!AK42+MES_EOD!AL42</f>
        <v>5</v>
      </c>
      <c r="L42">
        <f>NDMC_EOD!AK42+NDMC_EOD!AL42</f>
        <v>18.52</v>
      </c>
      <c r="M42">
        <f>TPDDL_EOD!AK42+TPDDL_EOD!AL42</f>
        <v>55.17</v>
      </c>
      <c r="N42">
        <f t="shared" si="0"/>
        <v>212.64999999999998</v>
      </c>
      <c r="O42" s="154">
        <f t="shared" si="1"/>
        <v>-9.9999999999909051E-3</v>
      </c>
      <c r="P42">
        <v>78.956286856336703</v>
      </c>
      <c r="Q42">
        <v>54.997413590406772</v>
      </c>
      <c r="R42">
        <v>4.9997648718551613</v>
      </c>
      <c r="S42">
        <v>18.519129085351516</v>
      </c>
      <c r="T42">
        <v>55.167405596049854</v>
      </c>
      <c r="U42" s="156">
        <f t="shared" si="2"/>
        <v>212.64000000000001</v>
      </c>
      <c r="V42" s="154">
        <f t="shared" si="3"/>
        <v>0</v>
      </c>
      <c r="Y42">
        <f>BAWANA!AW42+BAWANA!AX42</f>
        <v>32</v>
      </c>
      <c r="Z42">
        <f>BAWANA!BD42+BAWANA!BE42</f>
        <v>25.36</v>
      </c>
      <c r="AA42">
        <f>BAWANA!X42+BAWANA!Y42</f>
        <v>32</v>
      </c>
      <c r="AB42">
        <f>BAWANA!AE42+BAWANA!AF42</f>
        <v>25.36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54"/>
      <c r="I43">
        <f>BRPL_EOD!AK43+BRPL_EOD!AL43</f>
        <v>84.02</v>
      </c>
      <c r="J43">
        <f>BYPL_EOD!AK43+BYPL_EOD!AL43</f>
        <v>48.58</v>
      </c>
      <c r="K43">
        <f>MES_EOD!AK43+MES_EOD!AL43</f>
        <v>5</v>
      </c>
      <c r="L43">
        <f>NDMC_EOD!AK43+NDMC_EOD!AL43</f>
        <v>19.7</v>
      </c>
      <c r="M43">
        <f>TPDDL_EOD!AK43+TPDDL_EOD!AL43</f>
        <v>58.71</v>
      </c>
      <c r="N43">
        <f t="shared" si="0"/>
        <v>216.01</v>
      </c>
      <c r="O43" s="154">
        <f t="shared" si="1"/>
        <v>9.9999999999909051E-3</v>
      </c>
      <c r="P43">
        <v>84.02388963473912</v>
      </c>
      <c r="Q43">
        <v>48.582248969955089</v>
      </c>
      <c r="R43">
        <v>5.0002314707652422</v>
      </c>
      <c r="S43">
        <v>19.700911994815055</v>
      </c>
      <c r="T43">
        <v>58.712717929725471</v>
      </c>
      <c r="U43" s="156">
        <f t="shared" si="2"/>
        <v>216.01999999999995</v>
      </c>
      <c r="V43" s="154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54"/>
      <c r="I44">
        <f>BRPL_EOD!AK44+BRPL_EOD!AL44</f>
        <v>84.02</v>
      </c>
      <c r="J44">
        <f>BYPL_EOD!AK44+BYPL_EOD!AL44</f>
        <v>48.58</v>
      </c>
      <c r="K44">
        <f>MES_EOD!AK44+MES_EOD!AL44</f>
        <v>5</v>
      </c>
      <c r="L44">
        <f>NDMC_EOD!AK44+NDMC_EOD!AL44</f>
        <v>19.7</v>
      </c>
      <c r="M44">
        <f>TPDDL_EOD!AK44+TPDDL_EOD!AL44</f>
        <v>58.71</v>
      </c>
      <c r="N44">
        <f t="shared" si="0"/>
        <v>216.01</v>
      </c>
      <c r="O44" s="154">
        <f t="shared" si="1"/>
        <v>9.9999999999909051E-3</v>
      </c>
      <c r="P44">
        <v>84.02388963473912</v>
      </c>
      <c r="Q44">
        <v>48.582248969955089</v>
      </c>
      <c r="R44">
        <v>5.0002314707652422</v>
      </c>
      <c r="S44">
        <v>19.700911994815055</v>
      </c>
      <c r="T44">
        <v>58.712717929725471</v>
      </c>
      <c r="U44" s="156">
        <f t="shared" si="2"/>
        <v>216.01999999999995</v>
      </c>
      <c r="V44" s="154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54"/>
      <c r="I45">
        <f>BRPL_EOD!AK45+BRPL_EOD!AL45</f>
        <v>84.02</v>
      </c>
      <c r="J45">
        <f>BYPL_EOD!AK45+BYPL_EOD!AL45</f>
        <v>48.58</v>
      </c>
      <c r="K45">
        <f>MES_EOD!AK45+MES_EOD!AL45</f>
        <v>5</v>
      </c>
      <c r="L45">
        <f>NDMC_EOD!AK45+NDMC_EOD!AL45</f>
        <v>19.7</v>
      </c>
      <c r="M45">
        <f>TPDDL_EOD!AK45+TPDDL_EOD!AL45</f>
        <v>58.71</v>
      </c>
      <c r="N45">
        <f t="shared" si="0"/>
        <v>216.01</v>
      </c>
      <c r="O45" s="154">
        <f t="shared" si="1"/>
        <v>9.9999999999909051E-3</v>
      </c>
      <c r="P45">
        <v>84.02388963473912</v>
      </c>
      <c r="Q45">
        <v>48.582248969955089</v>
      </c>
      <c r="R45">
        <v>5.0002314707652422</v>
      </c>
      <c r="S45">
        <v>19.700911994815055</v>
      </c>
      <c r="T45">
        <v>58.712717929725471</v>
      </c>
      <c r="U45" s="156">
        <f t="shared" si="2"/>
        <v>216.01999999999995</v>
      </c>
      <c r="V45" s="154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54"/>
      <c r="I46">
        <f>BRPL_EOD!AK46+BRPL_EOD!AL46</f>
        <v>84.02</v>
      </c>
      <c r="J46">
        <f>BYPL_EOD!AK46+BYPL_EOD!AL46</f>
        <v>48.58</v>
      </c>
      <c r="K46">
        <f>MES_EOD!AK46+MES_EOD!AL46</f>
        <v>5</v>
      </c>
      <c r="L46">
        <f>NDMC_EOD!AK46+NDMC_EOD!AL46</f>
        <v>19.7</v>
      </c>
      <c r="M46">
        <f>TPDDL_EOD!AK46+TPDDL_EOD!AL46</f>
        <v>58.71</v>
      </c>
      <c r="N46">
        <f t="shared" si="0"/>
        <v>216.01</v>
      </c>
      <c r="O46" s="154">
        <f t="shared" si="1"/>
        <v>9.9999999999909051E-3</v>
      </c>
      <c r="P46">
        <v>84.02388963473912</v>
      </c>
      <c r="Q46">
        <v>48.582248969955089</v>
      </c>
      <c r="R46">
        <v>5.0002314707652422</v>
      </c>
      <c r="S46">
        <v>19.700911994815055</v>
      </c>
      <c r="T46">
        <v>58.712717929725471</v>
      </c>
      <c r="U46" s="156">
        <f t="shared" si="2"/>
        <v>216.01999999999995</v>
      </c>
      <c r="V46" s="154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211.57999999999998</v>
      </c>
      <c r="E47">
        <f>BAWANA!AM47</f>
        <v>0</v>
      </c>
      <c r="F47">
        <f t="shared" si="4"/>
        <v>256</v>
      </c>
      <c r="G47">
        <f t="shared" si="5"/>
        <v>211.57999999999998</v>
      </c>
      <c r="H47" s="154"/>
      <c r="I47">
        <f>BRPL_EOD!AK47+BRPL_EOD!AL47</f>
        <v>82.26</v>
      </c>
      <c r="J47">
        <f>BYPL_EOD!AK47+BYPL_EOD!AL47</f>
        <v>47.56</v>
      </c>
      <c r="K47">
        <f>MES_EOD!AK47+MES_EOD!AL47</f>
        <v>5</v>
      </c>
      <c r="L47">
        <f>NDMC_EOD!AK47+NDMC_EOD!AL47</f>
        <v>19.29</v>
      </c>
      <c r="M47">
        <f>TPDDL_EOD!AK47+TPDDL_EOD!AL47</f>
        <v>57.47</v>
      </c>
      <c r="N47">
        <f t="shared" si="0"/>
        <v>211.57999999999998</v>
      </c>
      <c r="O47" s="154">
        <f t="shared" si="1"/>
        <v>0</v>
      </c>
      <c r="P47">
        <v>82.26</v>
      </c>
      <c r="Q47">
        <v>47.56</v>
      </c>
      <c r="R47">
        <v>5</v>
      </c>
      <c r="S47">
        <v>19.29</v>
      </c>
      <c r="T47">
        <v>57.47</v>
      </c>
      <c r="U47" s="156">
        <f t="shared" si="2"/>
        <v>211.57999999999998</v>
      </c>
      <c r="V47" s="154">
        <f t="shared" si="3"/>
        <v>0</v>
      </c>
      <c r="Y47">
        <f>BAWANA!AW47+BAWANA!AX47</f>
        <v>32</v>
      </c>
      <c r="Z47">
        <f>BAWANA!BD47+BAWANA!BE47</f>
        <v>26.42</v>
      </c>
      <c r="AA47">
        <f>BAWANA!X47+BAWANA!Y47</f>
        <v>32</v>
      </c>
      <c r="AB47">
        <f>BAWANA!AE47+BAWANA!AF47</f>
        <v>26.42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211.57999999999998</v>
      </c>
      <c r="E48">
        <f>BAWANA!AM48</f>
        <v>0</v>
      </c>
      <c r="F48">
        <f t="shared" si="4"/>
        <v>256</v>
      </c>
      <c r="G48">
        <f t="shared" si="5"/>
        <v>211.57999999999998</v>
      </c>
      <c r="H48" s="154"/>
      <c r="I48">
        <f>BRPL_EOD!AK48+BRPL_EOD!AL48</f>
        <v>82.26</v>
      </c>
      <c r="J48">
        <f>BYPL_EOD!AK48+BYPL_EOD!AL48</f>
        <v>47.56</v>
      </c>
      <c r="K48">
        <f>MES_EOD!AK48+MES_EOD!AL48</f>
        <v>5</v>
      </c>
      <c r="L48">
        <f>NDMC_EOD!AK48+NDMC_EOD!AL48</f>
        <v>19.29</v>
      </c>
      <c r="M48">
        <f>TPDDL_EOD!AK48+TPDDL_EOD!AL48</f>
        <v>57.47</v>
      </c>
      <c r="N48">
        <f t="shared" si="0"/>
        <v>211.57999999999998</v>
      </c>
      <c r="O48" s="154">
        <f t="shared" si="1"/>
        <v>0</v>
      </c>
      <c r="P48">
        <v>82.26</v>
      </c>
      <c r="Q48">
        <v>47.56</v>
      </c>
      <c r="R48">
        <v>5</v>
      </c>
      <c r="S48">
        <v>19.29</v>
      </c>
      <c r="T48">
        <v>57.47</v>
      </c>
      <c r="U48" s="156">
        <f t="shared" si="2"/>
        <v>211.57999999999998</v>
      </c>
      <c r="V48" s="154">
        <f t="shared" si="3"/>
        <v>0</v>
      </c>
      <c r="Y48">
        <f>BAWANA!AW48+BAWANA!AX48</f>
        <v>32</v>
      </c>
      <c r="Z48">
        <f>BAWANA!BD48+BAWANA!BE48</f>
        <v>26.42</v>
      </c>
      <c r="AA48">
        <f>BAWANA!X48+BAWANA!Y48</f>
        <v>32</v>
      </c>
      <c r="AB48">
        <f>BAWANA!AE48+BAWANA!AF48</f>
        <v>26.42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211.57999999999998</v>
      </c>
      <c r="E49">
        <f>BAWANA!AM49</f>
        <v>0</v>
      </c>
      <c r="F49">
        <f t="shared" si="4"/>
        <v>256</v>
      </c>
      <c r="G49">
        <f t="shared" si="5"/>
        <v>211.57999999999998</v>
      </c>
      <c r="H49" s="154"/>
      <c r="I49">
        <f>BRPL_EOD!AK49+BRPL_EOD!AL49</f>
        <v>82.26</v>
      </c>
      <c r="J49">
        <f>BYPL_EOD!AK49+BYPL_EOD!AL49</f>
        <v>47.56</v>
      </c>
      <c r="K49">
        <f>MES_EOD!AK49+MES_EOD!AL49</f>
        <v>5</v>
      </c>
      <c r="L49">
        <f>NDMC_EOD!AK49+NDMC_EOD!AL49</f>
        <v>19.29</v>
      </c>
      <c r="M49">
        <f>TPDDL_EOD!AK49+TPDDL_EOD!AL49</f>
        <v>57.47</v>
      </c>
      <c r="N49">
        <f t="shared" si="0"/>
        <v>211.57999999999998</v>
      </c>
      <c r="O49" s="154">
        <f t="shared" si="1"/>
        <v>0</v>
      </c>
      <c r="P49">
        <v>82.26</v>
      </c>
      <c r="Q49">
        <v>47.56</v>
      </c>
      <c r="R49">
        <v>5</v>
      </c>
      <c r="S49">
        <v>19.29</v>
      </c>
      <c r="T49">
        <v>57.47</v>
      </c>
      <c r="U49" s="156">
        <f t="shared" si="2"/>
        <v>211.57999999999998</v>
      </c>
      <c r="V49" s="154">
        <f t="shared" si="3"/>
        <v>0</v>
      </c>
      <c r="Y49">
        <f>BAWANA!AW49+BAWANA!AX49</f>
        <v>32</v>
      </c>
      <c r="Z49">
        <f>BAWANA!BD49+BAWANA!BE49</f>
        <v>26.42</v>
      </c>
      <c r="AA49">
        <f>BAWANA!X49+BAWANA!Y49</f>
        <v>32</v>
      </c>
      <c r="AB49">
        <f>BAWANA!AE49+BAWANA!AF49</f>
        <v>26.42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211.57999999999998</v>
      </c>
      <c r="E50">
        <f>BAWANA!AM50</f>
        <v>0</v>
      </c>
      <c r="F50">
        <f t="shared" si="4"/>
        <v>256</v>
      </c>
      <c r="G50">
        <f t="shared" si="5"/>
        <v>211.57999999999998</v>
      </c>
      <c r="H50" s="154"/>
      <c r="I50">
        <f>BRPL_EOD!AK50+BRPL_EOD!AL50</f>
        <v>82.26</v>
      </c>
      <c r="J50">
        <f>BYPL_EOD!AK50+BYPL_EOD!AL50</f>
        <v>47.56</v>
      </c>
      <c r="K50">
        <f>MES_EOD!AK50+MES_EOD!AL50</f>
        <v>5</v>
      </c>
      <c r="L50">
        <f>NDMC_EOD!AK50+NDMC_EOD!AL50</f>
        <v>19.29</v>
      </c>
      <c r="M50">
        <f>TPDDL_EOD!AK50+TPDDL_EOD!AL50</f>
        <v>57.47</v>
      </c>
      <c r="N50">
        <f t="shared" si="0"/>
        <v>211.57999999999998</v>
      </c>
      <c r="O50" s="154">
        <f t="shared" si="1"/>
        <v>0</v>
      </c>
      <c r="P50">
        <v>82.26</v>
      </c>
      <c r="Q50">
        <v>47.56</v>
      </c>
      <c r="R50">
        <v>5</v>
      </c>
      <c r="S50">
        <v>19.29</v>
      </c>
      <c r="T50">
        <v>57.47</v>
      </c>
      <c r="U50" s="156">
        <f t="shared" si="2"/>
        <v>211.57999999999998</v>
      </c>
      <c r="V50" s="154">
        <f t="shared" si="3"/>
        <v>0</v>
      </c>
      <c r="Y50">
        <f>BAWANA!AW50+BAWANA!AX50</f>
        <v>32</v>
      </c>
      <c r="Z50">
        <f>BAWANA!BD50+BAWANA!BE50</f>
        <v>26.42</v>
      </c>
      <c r="AA50">
        <f>BAWANA!X50+BAWANA!Y50</f>
        <v>32</v>
      </c>
      <c r="AB50">
        <f>BAWANA!AE50+BAWANA!AF50</f>
        <v>26.42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211.57999999999998</v>
      </c>
      <c r="E51">
        <f>BAWANA!AM51</f>
        <v>0</v>
      </c>
      <c r="F51">
        <f t="shared" si="4"/>
        <v>256</v>
      </c>
      <c r="G51">
        <f t="shared" si="5"/>
        <v>211.57999999999998</v>
      </c>
      <c r="H51" s="154"/>
      <c r="I51">
        <f>BRPL_EOD!AK51+BRPL_EOD!AL51</f>
        <v>82.26</v>
      </c>
      <c r="J51">
        <f>BYPL_EOD!AK51+BYPL_EOD!AL51</f>
        <v>47.56</v>
      </c>
      <c r="K51">
        <f>MES_EOD!AK51+MES_EOD!AL51</f>
        <v>5</v>
      </c>
      <c r="L51">
        <f>NDMC_EOD!AK51+NDMC_EOD!AL51</f>
        <v>19.29</v>
      </c>
      <c r="M51">
        <f>TPDDL_EOD!AK51+TPDDL_EOD!AL51</f>
        <v>57.47</v>
      </c>
      <c r="N51">
        <f t="shared" si="0"/>
        <v>211.57999999999998</v>
      </c>
      <c r="O51" s="154">
        <f t="shared" si="1"/>
        <v>0</v>
      </c>
      <c r="P51">
        <v>82.26</v>
      </c>
      <c r="Q51">
        <v>47.56</v>
      </c>
      <c r="R51">
        <v>5</v>
      </c>
      <c r="S51">
        <v>19.29</v>
      </c>
      <c r="T51">
        <v>57.47</v>
      </c>
      <c r="U51" s="156">
        <f t="shared" si="2"/>
        <v>211.57999999999998</v>
      </c>
      <c r="V51" s="154">
        <f t="shared" si="3"/>
        <v>0</v>
      </c>
      <c r="Y51">
        <f>BAWANA!AW51+BAWANA!AX51</f>
        <v>32</v>
      </c>
      <c r="Z51">
        <f>BAWANA!BD51+BAWANA!BE51</f>
        <v>26.42</v>
      </c>
      <c r="AA51">
        <f>BAWANA!X51+BAWANA!Y51</f>
        <v>32</v>
      </c>
      <c r="AB51">
        <f>BAWANA!AE51+BAWANA!AF51</f>
        <v>26.42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211.57999999999998</v>
      </c>
      <c r="E52">
        <f>BAWANA!AM52</f>
        <v>0</v>
      </c>
      <c r="F52">
        <f t="shared" si="4"/>
        <v>256</v>
      </c>
      <c r="G52">
        <f t="shared" si="5"/>
        <v>211.57999999999998</v>
      </c>
      <c r="H52" s="154"/>
      <c r="I52">
        <f>BRPL_EOD!AK52+BRPL_EOD!AL52</f>
        <v>82.26</v>
      </c>
      <c r="J52">
        <f>BYPL_EOD!AK52+BYPL_EOD!AL52</f>
        <v>47.56</v>
      </c>
      <c r="K52">
        <f>MES_EOD!AK52+MES_EOD!AL52</f>
        <v>5</v>
      </c>
      <c r="L52">
        <f>NDMC_EOD!AK52+NDMC_EOD!AL52</f>
        <v>19.29</v>
      </c>
      <c r="M52">
        <f>TPDDL_EOD!AK52+TPDDL_EOD!AL52</f>
        <v>57.47</v>
      </c>
      <c r="N52">
        <f t="shared" si="0"/>
        <v>211.57999999999998</v>
      </c>
      <c r="O52" s="154">
        <f t="shared" si="1"/>
        <v>0</v>
      </c>
      <c r="P52">
        <v>82.26</v>
      </c>
      <c r="Q52">
        <v>47.56</v>
      </c>
      <c r="R52">
        <v>5</v>
      </c>
      <c r="S52">
        <v>19.29</v>
      </c>
      <c r="T52">
        <v>57.47</v>
      </c>
      <c r="U52" s="156">
        <f t="shared" si="2"/>
        <v>211.57999999999998</v>
      </c>
      <c r="V52" s="154">
        <f t="shared" si="3"/>
        <v>0</v>
      </c>
      <c r="Y52">
        <f>BAWANA!AW52+BAWANA!AX52</f>
        <v>32</v>
      </c>
      <c r="Z52">
        <f>BAWANA!BD52+BAWANA!BE52</f>
        <v>26.42</v>
      </c>
      <c r="AA52">
        <f>BAWANA!X52+BAWANA!Y52</f>
        <v>32</v>
      </c>
      <c r="AB52">
        <f>BAWANA!AE52+BAWANA!AF52</f>
        <v>26.42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9.9999999999909051E-3</v>
      </c>
      <c r="P53">
        <v>84.02388963473912</v>
      </c>
      <c r="Q53">
        <v>48.582248969955089</v>
      </c>
      <c r="R53">
        <v>5.0002314707652422</v>
      </c>
      <c r="S53">
        <v>19.700911994815055</v>
      </c>
      <c r="T53">
        <v>58.712717929725471</v>
      </c>
      <c r="U53" s="156">
        <f t="shared" si="2"/>
        <v>216.01999999999995</v>
      </c>
      <c r="V53" s="154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54"/>
      <c r="I63">
        <f>BRPL_EOD!AK63+BRPL_EOD!AL63</f>
        <v>84.02</v>
      </c>
      <c r="J63">
        <f>BYPL_EOD!AK63+BYPL_EOD!AL63</f>
        <v>48.58</v>
      </c>
      <c r="K63">
        <f>MES_EOD!AK63+MES_EOD!AL63</f>
        <v>5</v>
      </c>
      <c r="L63">
        <f>NDMC_EOD!AK63+NDMC_EOD!AL63</f>
        <v>19.7</v>
      </c>
      <c r="M63">
        <f>TPDDL_EOD!AK63+TPDDL_EOD!AL63</f>
        <v>58.71</v>
      </c>
      <c r="N63">
        <f t="shared" si="0"/>
        <v>216.01</v>
      </c>
      <c r="O63" s="154">
        <f t="shared" si="1"/>
        <v>9.9999999999909051E-3</v>
      </c>
      <c r="P63">
        <v>84.02388963473912</v>
      </c>
      <c r="Q63">
        <v>48.582248969955089</v>
      </c>
      <c r="R63">
        <v>5.0002314707652422</v>
      </c>
      <c r="S63">
        <v>19.700911994815055</v>
      </c>
      <c r="T63">
        <v>58.712717929725471</v>
      </c>
      <c r="U63" s="156">
        <f t="shared" si="2"/>
        <v>216.01999999999995</v>
      </c>
      <c r="V63" s="154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54"/>
      <c r="I64">
        <f>BRPL_EOD!AK64+BRPL_EOD!AL64</f>
        <v>84.02</v>
      </c>
      <c r="J64">
        <f>BYPL_EOD!AK64+BYPL_EOD!AL64</f>
        <v>48.58</v>
      </c>
      <c r="K64">
        <f>MES_EOD!AK64+MES_EOD!AL64</f>
        <v>5</v>
      </c>
      <c r="L64">
        <f>NDMC_EOD!AK64+NDMC_EOD!AL64</f>
        <v>19.7</v>
      </c>
      <c r="M64">
        <f>TPDDL_EOD!AK64+TPDDL_EOD!AL64</f>
        <v>58.71</v>
      </c>
      <c r="N64">
        <f t="shared" si="0"/>
        <v>216.01</v>
      </c>
      <c r="O64" s="154">
        <f t="shared" si="1"/>
        <v>9.9999999999909051E-3</v>
      </c>
      <c r="P64">
        <v>84.02388963473912</v>
      </c>
      <c r="Q64">
        <v>48.582248969955089</v>
      </c>
      <c r="R64">
        <v>5.0002314707652422</v>
      </c>
      <c r="S64">
        <v>19.700911994815055</v>
      </c>
      <c r="T64">
        <v>58.712717929725471</v>
      </c>
      <c r="U64" s="156">
        <f t="shared" si="2"/>
        <v>216.01999999999995</v>
      </c>
      <c r="V64" s="154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54"/>
      <c r="I65">
        <f>BRPL_EOD!AK65+BRPL_EOD!AL65</f>
        <v>84.02</v>
      </c>
      <c r="J65">
        <f>BYPL_EOD!AK65+BYPL_EOD!AL65</f>
        <v>48.58</v>
      </c>
      <c r="K65">
        <f>MES_EOD!AK65+MES_EOD!AL65</f>
        <v>5</v>
      </c>
      <c r="L65">
        <f>NDMC_EOD!AK65+NDMC_EOD!AL65</f>
        <v>19.7</v>
      </c>
      <c r="M65">
        <f>TPDDL_EOD!AK65+TPDDL_EOD!AL65</f>
        <v>58.71</v>
      </c>
      <c r="N65">
        <f t="shared" si="0"/>
        <v>216.01</v>
      </c>
      <c r="O65" s="154">
        <f t="shared" si="1"/>
        <v>9.9999999999909051E-3</v>
      </c>
      <c r="P65">
        <v>84.02388963473912</v>
      </c>
      <c r="Q65">
        <v>48.582248969955089</v>
      </c>
      <c r="R65">
        <v>5.0002314707652422</v>
      </c>
      <c r="S65">
        <v>19.700911994815055</v>
      </c>
      <c r="T65">
        <v>58.712717929725471</v>
      </c>
      <c r="U65" s="156">
        <f t="shared" si="2"/>
        <v>216.01999999999995</v>
      </c>
      <c r="V65" s="154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54"/>
      <c r="I66">
        <f>BRPL_EOD!AK66+BRPL_EOD!AL66</f>
        <v>84.02</v>
      </c>
      <c r="J66">
        <f>BYPL_EOD!AK66+BYPL_EOD!AL66</f>
        <v>48.58</v>
      </c>
      <c r="K66">
        <f>MES_EOD!AK66+MES_EOD!AL66</f>
        <v>5</v>
      </c>
      <c r="L66">
        <f>NDMC_EOD!AK66+NDMC_EOD!AL66</f>
        <v>19.7</v>
      </c>
      <c r="M66">
        <f>TPDDL_EOD!AK66+TPDDL_EOD!AL66</f>
        <v>58.71</v>
      </c>
      <c r="N66">
        <f t="shared" si="0"/>
        <v>216.01</v>
      </c>
      <c r="O66" s="154">
        <f t="shared" si="1"/>
        <v>9.9999999999909051E-3</v>
      </c>
      <c r="P66">
        <v>84.02388963473912</v>
      </c>
      <c r="Q66">
        <v>48.582248969955089</v>
      </c>
      <c r="R66">
        <v>5.0002314707652422</v>
      </c>
      <c r="S66">
        <v>19.700911994815055</v>
      </c>
      <c r="T66">
        <v>58.712717929725471</v>
      </c>
      <c r="U66" s="156">
        <f t="shared" si="2"/>
        <v>216.01999999999995</v>
      </c>
      <c r="V66" s="154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54"/>
      <c r="I67">
        <f>BRPL_EOD!AK67+BRPL_EOD!AL67</f>
        <v>84.02</v>
      </c>
      <c r="J67">
        <f>BYPL_EOD!AK67+BYPL_EOD!AL67</f>
        <v>48.58</v>
      </c>
      <c r="K67">
        <f>MES_EOD!AK67+MES_EOD!AL67</f>
        <v>5</v>
      </c>
      <c r="L67">
        <f>NDMC_EOD!AK67+NDMC_EOD!AL67</f>
        <v>19.7</v>
      </c>
      <c r="M67">
        <f>TPDDL_EOD!AK67+TPDDL_EOD!AL67</f>
        <v>58.71</v>
      </c>
      <c r="N67">
        <f t="shared" ref="N67:N98" si="7">SUM(I67:M67)</f>
        <v>216.01</v>
      </c>
      <c r="O67" s="154">
        <f t="shared" ref="O67:O98" si="8">G67-N67</f>
        <v>9.9999999999909051E-3</v>
      </c>
      <c r="P67">
        <v>84.02388963473912</v>
      </c>
      <c r="Q67">
        <v>48.582248969955089</v>
      </c>
      <c r="R67">
        <v>5.0002314707652422</v>
      </c>
      <c r="S67">
        <v>19.700911994815055</v>
      </c>
      <c r="T67">
        <v>58.712717929725471</v>
      </c>
      <c r="U67" s="156">
        <f t="shared" ref="U67:U98" si="9">SUM(P67:T67)</f>
        <v>216.01999999999995</v>
      </c>
      <c r="V67" s="154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54"/>
      <c r="I68">
        <f>BRPL_EOD!AK68+BRPL_EOD!AL68</f>
        <v>84.02</v>
      </c>
      <c r="J68">
        <f>BYPL_EOD!AK68+BYPL_EOD!AL68</f>
        <v>48.58</v>
      </c>
      <c r="K68">
        <f>MES_EOD!AK68+MES_EOD!AL68</f>
        <v>5</v>
      </c>
      <c r="L68">
        <f>NDMC_EOD!AK68+NDMC_EOD!AL68</f>
        <v>19.7</v>
      </c>
      <c r="M68">
        <f>TPDDL_EOD!AK68+TPDDL_EOD!AL68</f>
        <v>58.71</v>
      </c>
      <c r="N68">
        <f t="shared" si="7"/>
        <v>216.01</v>
      </c>
      <c r="O68" s="154">
        <f t="shared" si="8"/>
        <v>9.9999999999909051E-3</v>
      </c>
      <c r="P68">
        <v>84.02388963473912</v>
      </c>
      <c r="Q68">
        <v>48.582248969955089</v>
      </c>
      <c r="R68">
        <v>5.0002314707652422</v>
      </c>
      <c r="S68">
        <v>19.700911994815055</v>
      </c>
      <c r="T68">
        <v>58.712717929725471</v>
      </c>
      <c r="U68" s="156">
        <f t="shared" si="9"/>
        <v>216.01999999999995</v>
      </c>
      <c r="V68" s="154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212.64</v>
      </c>
      <c r="E69">
        <f>BAWANA!AM69</f>
        <v>0</v>
      </c>
      <c r="F69">
        <f t="shared" si="11"/>
        <v>256</v>
      </c>
      <c r="G69">
        <f t="shared" si="12"/>
        <v>212.64</v>
      </c>
      <c r="H69" s="154"/>
      <c r="I69">
        <f>BRPL_EOD!AK69+BRPL_EOD!AL69</f>
        <v>78.959999999999994</v>
      </c>
      <c r="J69">
        <f>BYPL_EOD!AK69+BYPL_EOD!AL69</f>
        <v>55</v>
      </c>
      <c r="K69">
        <f>MES_EOD!AK69+MES_EOD!AL69</f>
        <v>5</v>
      </c>
      <c r="L69">
        <f>NDMC_EOD!AK69+NDMC_EOD!AL69</f>
        <v>18.52</v>
      </c>
      <c r="M69">
        <f>TPDDL_EOD!AK69+TPDDL_EOD!AL69</f>
        <v>55.17</v>
      </c>
      <c r="N69">
        <f t="shared" si="7"/>
        <v>212.64999999999998</v>
      </c>
      <c r="O69" s="154">
        <f t="shared" si="8"/>
        <v>-9.9999999999909051E-3</v>
      </c>
      <c r="P69">
        <v>78.956286856336703</v>
      </c>
      <c r="Q69">
        <v>54.997413590406772</v>
      </c>
      <c r="R69">
        <v>4.9997648718551613</v>
      </c>
      <c r="S69">
        <v>18.519129085351516</v>
      </c>
      <c r="T69">
        <v>55.167405596049854</v>
      </c>
      <c r="U69" s="156">
        <f t="shared" si="9"/>
        <v>212.64000000000001</v>
      </c>
      <c r="V69" s="154">
        <f t="shared" si="10"/>
        <v>0</v>
      </c>
      <c r="Y69">
        <f>BAWANA!AW69+BAWANA!AX69</f>
        <v>32</v>
      </c>
      <c r="Z69">
        <f>BAWANA!BD69+BAWANA!BE69</f>
        <v>25.36</v>
      </c>
      <c r="AA69">
        <f>BAWANA!X69+BAWANA!Y69</f>
        <v>32</v>
      </c>
      <c r="AB69">
        <f>BAWANA!AE69+BAWANA!AF69</f>
        <v>25.36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212.64</v>
      </c>
      <c r="E70">
        <f>BAWANA!AM70</f>
        <v>0</v>
      </c>
      <c r="F70">
        <f t="shared" si="11"/>
        <v>256</v>
      </c>
      <c r="G70">
        <f t="shared" si="12"/>
        <v>212.64</v>
      </c>
      <c r="H70" s="154"/>
      <c r="I70">
        <f>BRPL_EOD!AK70+BRPL_EOD!AL70</f>
        <v>78.959999999999994</v>
      </c>
      <c r="J70">
        <f>BYPL_EOD!AK70+BYPL_EOD!AL70</f>
        <v>55</v>
      </c>
      <c r="K70">
        <f>MES_EOD!AK70+MES_EOD!AL70</f>
        <v>5</v>
      </c>
      <c r="L70">
        <f>NDMC_EOD!AK70+NDMC_EOD!AL70</f>
        <v>18.52</v>
      </c>
      <c r="M70">
        <f>TPDDL_EOD!AK70+TPDDL_EOD!AL70</f>
        <v>55.17</v>
      </c>
      <c r="N70">
        <f t="shared" si="7"/>
        <v>212.64999999999998</v>
      </c>
      <c r="O70" s="154">
        <f t="shared" si="8"/>
        <v>-9.9999999999909051E-3</v>
      </c>
      <c r="P70">
        <v>78.956286856336703</v>
      </c>
      <c r="Q70">
        <v>54.997413590406772</v>
      </c>
      <c r="R70">
        <v>4.9997648718551613</v>
      </c>
      <c r="S70">
        <v>18.519129085351516</v>
      </c>
      <c r="T70">
        <v>55.167405596049854</v>
      </c>
      <c r="U70" s="156">
        <f t="shared" si="9"/>
        <v>212.64000000000001</v>
      </c>
      <c r="V70" s="154">
        <f t="shared" si="10"/>
        <v>0</v>
      </c>
      <c r="Y70">
        <f>BAWANA!AW70+BAWANA!AX70</f>
        <v>32</v>
      </c>
      <c r="Z70">
        <f>BAWANA!BD70+BAWANA!BE70</f>
        <v>25.36</v>
      </c>
      <c r="AA70">
        <f>BAWANA!X70+BAWANA!Y70</f>
        <v>32</v>
      </c>
      <c r="AB70">
        <f>BAWANA!AE70+BAWANA!AF70</f>
        <v>25.36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213.21</v>
      </c>
      <c r="E71">
        <f>BAWANA!AM71</f>
        <v>0</v>
      </c>
      <c r="F71">
        <f t="shared" si="11"/>
        <v>256</v>
      </c>
      <c r="G71">
        <f t="shared" si="12"/>
        <v>213.21</v>
      </c>
      <c r="H71" s="154"/>
      <c r="I71">
        <f>BRPL_EOD!AK71+BRPL_EOD!AL71</f>
        <v>77.180000000000007</v>
      </c>
      <c r="J71">
        <f>BYPL_EOD!AK71+BYPL_EOD!AL71</f>
        <v>55</v>
      </c>
      <c r="K71">
        <f>MES_EOD!AK71+MES_EOD!AL71</f>
        <v>9</v>
      </c>
      <c r="L71">
        <f>NDMC_EOD!AK71+NDMC_EOD!AL71</f>
        <v>18.100000000000001</v>
      </c>
      <c r="M71">
        <f>TPDDL_EOD!AK71+TPDDL_EOD!AL71</f>
        <v>53.93</v>
      </c>
      <c r="N71">
        <f t="shared" si="7"/>
        <v>213.21</v>
      </c>
      <c r="O71" s="154">
        <f t="shared" si="8"/>
        <v>0</v>
      </c>
      <c r="P71">
        <v>77.180000000000007</v>
      </c>
      <c r="Q71">
        <v>55</v>
      </c>
      <c r="R71">
        <v>9</v>
      </c>
      <c r="S71">
        <v>18.100000000000001</v>
      </c>
      <c r="T71">
        <v>53.93</v>
      </c>
      <c r="U71" s="156">
        <f t="shared" si="9"/>
        <v>213.21</v>
      </c>
      <c r="V71" s="154">
        <f t="shared" si="10"/>
        <v>0</v>
      </c>
      <c r="Y71">
        <f>BAWANA!AW71+BAWANA!AX71</f>
        <v>32</v>
      </c>
      <c r="Z71">
        <f>BAWANA!BD71+BAWANA!BE71</f>
        <v>24.79</v>
      </c>
      <c r="AA71">
        <f>BAWANA!X71+BAWANA!Y71</f>
        <v>32</v>
      </c>
      <c r="AB71">
        <f>BAWANA!AE71+BAWANA!AF71</f>
        <v>24.79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213.21</v>
      </c>
      <c r="E72">
        <f>BAWANA!AM72</f>
        <v>0</v>
      </c>
      <c r="F72">
        <f t="shared" si="11"/>
        <v>256</v>
      </c>
      <c r="G72">
        <f t="shared" si="12"/>
        <v>213.21</v>
      </c>
      <c r="H72" s="154"/>
      <c r="I72">
        <f>BRPL_EOD!AK72+BRPL_EOD!AL72</f>
        <v>77.180000000000007</v>
      </c>
      <c r="J72">
        <f>BYPL_EOD!AK72+BYPL_EOD!AL72</f>
        <v>55</v>
      </c>
      <c r="K72">
        <f>MES_EOD!AK72+MES_EOD!AL72</f>
        <v>9</v>
      </c>
      <c r="L72">
        <f>NDMC_EOD!AK72+NDMC_EOD!AL72</f>
        <v>18.100000000000001</v>
      </c>
      <c r="M72">
        <f>TPDDL_EOD!AK72+TPDDL_EOD!AL72</f>
        <v>53.93</v>
      </c>
      <c r="N72">
        <f t="shared" si="7"/>
        <v>213.21</v>
      </c>
      <c r="O72" s="154">
        <f t="shared" si="8"/>
        <v>0</v>
      </c>
      <c r="P72">
        <v>77.180000000000007</v>
      </c>
      <c r="Q72">
        <v>55</v>
      </c>
      <c r="R72">
        <v>9</v>
      </c>
      <c r="S72">
        <v>18.100000000000001</v>
      </c>
      <c r="T72">
        <v>53.93</v>
      </c>
      <c r="U72" s="156">
        <f t="shared" si="9"/>
        <v>213.21</v>
      </c>
      <c r="V72" s="154">
        <f t="shared" si="10"/>
        <v>0</v>
      </c>
      <c r="Y72">
        <f>BAWANA!AW72+BAWANA!AX72</f>
        <v>32</v>
      </c>
      <c r="Z72">
        <f>BAWANA!BD72+BAWANA!BE72</f>
        <v>24.79</v>
      </c>
      <c r="AA72">
        <f>BAWANA!X72+BAWANA!Y72</f>
        <v>32</v>
      </c>
      <c r="AB72">
        <f>BAWANA!AE72+BAWANA!AF72</f>
        <v>24.79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214.38</v>
      </c>
      <c r="E73">
        <f>BAWANA!AM73</f>
        <v>0</v>
      </c>
      <c r="F73">
        <f t="shared" si="11"/>
        <v>256</v>
      </c>
      <c r="G73">
        <f t="shared" si="12"/>
        <v>214.38</v>
      </c>
      <c r="H73" s="154"/>
      <c r="I73">
        <f>BRPL_EOD!AK73+BRPL_EOD!AL73</f>
        <v>75</v>
      </c>
      <c r="J73">
        <f>BYPL_EOD!AK73+BYPL_EOD!AL73</f>
        <v>55</v>
      </c>
      <c r="K73">
        <f>MES_EOD!AK73+MES_EOD!AL73</f>
        <v>15</v>
      </c>
      <c r="L73">
        <f>NDMC_EOD!AK73+NDMC_EOD!AL73</f>
        <v>18</v>
      </c>
      <c r="M73">
        <f>TPDDL_EOD!AK73+TPDDL_EOD!AL73</f>
        <v>51.38</v>
      </c>
      <c r="N73">
        <f t="shared" si="7"/>
        <v>214.38</v>
      </c>
      <c r="O73" s="154">
        <f t="shared" si="8"/>
        <v>0</v>
      </c>
      <c r="P73">
        <v>75</v>
      </c>
      <c r="Q73">
        <v>55</v>
      </c>
      <c r="R73">
        <v>15</v>
      </c>
      <c r="S73">
        <v>18</v>
      </c>
      <c r="T73">
        <v>51.38</v>
      </c>
      <c r="U73" s="156">
        <f t="shared" si="9"/>
        <v>214.38</v>
      </c>
      <c r="V73" s="154">
        <f t="shared" si="10"/>
        <v>0</v>
      </c>
      <c r="Y73">
        <f>BAWANA!AW73+BAWANA!AX73</f>
        <v>32</v>
      </c>
      <c r="Z73">
        <f>BAWANA!BD73+BAWANA!BE73</f>
        <v>23.62</v>
      </c>
      <c r="AA73">
        <f>BAWANA!X73+BAWANA!Y73</f>
        <v>32</v>
      </c>
      <c r="AB73">
        <f>BAWANA!AE73+BAWANA!AF73</f>
        <v>23.62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213.06</v>
      </c>
      <c r="E74">
        <f>BAWANA!AM74</f>
        <v>0</v>
      </c>
      <c r="F74">
        <f t="shared" si="11"/>
        <v>256</v>
      </c>
      <c r="G74">
        <f t="shared" si="12"/>
        <v>213.06</v>
      </c>
      <c r="H74" s="154"/>
      <c r="I74">
        <f>BRPL_EOD!AK74+BRPL_EOD!AL74</f>
        <v>77.63</v>
      </c>
      <c r="J74">
        <f>BYPL_EOD!AK74+BYPL_EOD!AL74</f>
        <v>55</v>
      </c>
      <c r="K74">
        <f>MES_EOD!AK74+MES_EOD!AL74</f>
        <v>8</v>
      </c>
      <c r="L74">
        <f>NDMC_EOD!AK74+NDMC_EOD!AL74</f>
        <v>18.2</v>
      </c>
      <c r="M74">
        <f>TPDDL_EOD!AK74+TPDDL_EOD!AL74</f>
        <v>54.24</v>
      </c>
      <c r="N74">
        <f t="shared" si="7"/>
        <v>213.07</v>
      </c>
      <c r="O74" s="154">
        <f t="shared" si="8"/>
        <v>-9.9999999999909051E-3</v>
      </c>
      <c r="P74">
        <v>77.626356596423705</v>
      </c>
      <c r="Q74">
        <v>54.997418688693855</v>
      </c>
      <c r="R74">
        <v>7.9996245365372882</v>
      </c>
      <c r="S74">
        <v>18.199145820622331</v>
      </c>
      <c r="T74">
        <v>54.237454357722818</v>
      </c>
      <c r="U74" s="156">
        <f t="shared" si="9"/>
        <v>213.06</v>
      </c>
      <c r="V74" s="154">
        <f t="shared" si="10"/>
        <v>0</v>
      </c>
      <c r="Y74">
        <f>BAWANA!AW74+BAWANA!AX74</f>
        <v>32</v>
      </c>
      <c r="Z74">
        <f>BAWANA!BD74+BAWANA!BE74</f>
        <v>24.94</v>
      </c>
      <c r="AA74">
        <f>BAWANA!X74+BAWANA!Y74</f>
        <v>32</v>
      </c>
      <c r="AB74">
        <f>BAWANA!AE74+BAWANA!AF74</f>
        <v>24.94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208</v>
      </c>
      <c r="E75">
        <f>BAWANA!AM75</f>
        <v>0</v>
      </c>
      <c r="F75">
        <f t="shared" si="11"/>
        <v>256</v>
      </c>
      <c r="G75">
        <f t="shared" si="12"/>
        <v>208</v>
      </c>
      <c r="H75" s="154"/>
      <c r="I75">
        <f>BRPL_EOD!AK75+BRPL_EOD!AL75</f>
        <v>75</v>
      </c>
      <c r="J75">
        <f>BYPL_EOD!AK75+BYPL_EOD!AL75</f>
        <v>55</v>
      </c>
      <c r="K75">
        <f>MES_EOD!AK75+MES_EOD!AL75</f>
        <v>10</v>
      </c>
      <c r="L75">
        <f>NDMC_EOD!AK75+NDMC_EOD!AL75</f>
        <v>18</v>
      </c>
      <c r="M75">
        <f>TPDDL_EOD!AK75+TPDDL_EOD!AL75</f>
        <v>50</v>
      </c>
      <c r="N75">
        <f t="shared" si="7"/>
        <v>208</v>
      </c>
      <c r="O75" s="154">
        <f t="shared" si="8"/>
        <v>0</v>
      </c>
      <c r="P75">
        <v>75</v>
      </c>
      <c r="Q75">
        <v>55</v>
      </c>
      <c r="R75">
        <v>10</v>
      </c>
      <c r="S75">
        <v>18</v>
      </c>
      <c r="T75">
        <v>50</v>
      </c>
      <c r="U75" s="156">
        <f t="shared" si="9"/>
        <v>208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208</v>
      </c>
      <c r="E76">
        <f>BAWANA!AM76</f>
        <v>0</v>
      </c>
      <c r="F76">
        <f t="shared" si="11"/>
        <v>256</v>
      </c>
      <c r="G76">
        <f t="shared" si="12"/>
        <v>208</v>
      </c>
      <c r="H76" s="154"/>
      <c r="I76">
        <f>BRPL_EOD!AK76+BRPL_EOD!AL76</f>
        <v>75</v>
      </c>
      <c r="J76">
        <f>BYPL_EOD!AK76+BYPL_EOD!AL76</f>
        <v>55</v>
      </c>
      <c r="K76">
        <f>MES_EOD!AK76+MES_EOD!AL76</f>
        <v>10</v>
      </c>
      <c r="L76">
        <f>NDMC_EOD!AK76+NDMC_EOD!AL76</f>
        <v>18</v>
      </c>
      <c r="M76">
        <f>TPDDL_EOD!AK76+TPDDL_EOD!AL76</f>
        <v>50</v>
      </c>
      <c r="N76">
        <f t="shared" si="7"/>
        <v>208</v>
      </c>
      <c r="O76" s="154">
        <f t="shared" si="8"/>
        <v>0</v>
      </c>
      <c r="P76">
        <v>75</v>
      </c>
      <c r="Q76">
        <v>55</v>
      </c>
      <c r="R76">
        <v>10</v>
      </c>
      <c r="S76">
        <v>18</v>
      </c>
      <c r="T76">
        <v>50</v>
      </c>
      <c r="U76" s="156">
        <f t="shared" si="9"/>
        <v>208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208</v>
      </c>
      <c r="E77">
        <f>BAWANA!AM77</f>
        <v>0</v>
      </c>
      <c r="F77">
        <f t="shared" si="11"/>
        <v>256</v>
      </c>
      <c r="G77">
        <f t="shared" si="12"/>
        <v>208</v>
      </c>
      <c r="H77" s="154"/>
      <c r="I77">
        <f>BRPL_EOD!AK77+BRPL_EOD!AL77</f>
        <v>75</v>
      </c>
      <c r="J77">
        <f>BYPL_EOD!AK77+BYPL_EOD!AL77</f>
        <v>55</v>
      </c>
      <c r="K77">
        <f>MES_EOD!AK77+MES_EOD!AL77</f>
        <v>10</v>
      </c>
      <c r="L77">
        <f>NDMC_EOD!AK77+NDMC_EOD!AL77</f>
        <v>18</v>
      </c>
      <c r="M77">
        <f>TPDDL_EOD!AK77+TPDDL_EOD!AL77</f>
        <v>50</v>
      </c>
      <c r="N77">
        <f t="shared" si="7"/>
        <v>208</v>
      </c>
      <c r="O77" s="154">
        <f t="shared" si="8"/>
        <v>0</v>
      </c>
      <c r="P77">
        <v>75</v>
      </c>
      <c r="Q77">
        <v>55</v>
      </c>
      <c r="R77">
        <v>10</v>
      </c>
      <c r="S77">
        <v>18</v>
      </c>
      <c r="T77">
        <v>50</v>
      </c>
      <c r="U77" s="156">
        <f t="shared" si="9"/>
        <v>208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208</v>
      </c>
      <c r="E78">
        <f>BAWANA!AM78</f>
        <v>0</v>
      </c>
      <c r="F78">
        <f t="shared" si="11"/>
        <v>256</v>
      </c>
      <c r="G78">
        <f t="shared" si="12"/>
        <v>208</v>
      </c>
      <c r="H78" s="154"/>
      <c r="I78">
        <f>BRPL_EOD!AK78+BRPL_EOD!AL78</f>
        <v>75</v>
      </c>
      <c r="J78">
        <f>BYPL_EOD!AK78+BYPL_EOD!AL78</f>
        <v>55</v>
      </c>
      <c r="K78">
        <f>MES_EOD!AK78+MES_EOD!AL78</f>
        <v>10</v>
      </c>
      <c r="L78">
        <f>NDMC_EOD!AK78+NDMC_EOD!AL78</f>
        <v>18</v>
      </c>
      <c r="M78">
        <f>TPDDL_EOD!AK78+TPDDL_EOD!AL78</f>
        <v>50</v>
      </c>
      <c r="N78">
        <f t="shared" si="7"/>
        <v>208</v>
      </c>
      <c r="O78" s="154">
        <f t="shared" si="8"/>
        <v>0</v>
      </c>
      <c r="P78">
        <v>75</v>
      </c>
      <c r="Q78">
        <v>55</v>
      </c>
      <c r="R78">
        <v>10</v>
      </c>
      <c r="S78">
        <v>18</v>
      </c>
      <c r="T78">
        <v>50</v>
      </c>
      <c r="U78" s="156">
        <f t="shared" si="9"/>
        <v>208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214.38</v>
      </c>
      <c r="E79">
        <f>BAWANA!AM79</f>
        <v>0</v>
      </c>
      <c r="F79">
        <f t="shared" si="11"/>
        <v>256</v>
      </c>
      <c r="G79">
        <f t="shared" si="12"/>
        <v>214.38</v>
      </c>
      <c r="H79" s="154"/>
      <c r="I79">
        <f>BRPL_EOD!AK79+BRPL_EOD!AL79</f>
        <v>75</v>
      </c>
      <c r="J79">
        <f>BYPL_EOD!AK79+BYPL_EOD!AL79</f>
        <v>55</v>
      </c>
      <c r="K79">
        <f>MES_EOD!AK79+MES_EOD!AL79</f>
        <v>15</v>
      </c>
      <c r="L79">
        <f>NDMC_EOD!AK79+NDMC_EOD!AL79</f>
        <v>18</v>
      </c>
      <c r="M79">
        <f>TPDDL_EOD!AK79+TPDDL_EOD!AL79</f>
        <v>51.38</v>
      </c>
      <c r="N79">
        <f t="shared" si="7"/>
        <v>214.38</v>
      </c>
      <c r="O79" s="154">
        <f t="shared" si="8"/>
        <v>0</v>
      </c>
      <c r="P79">
        <v>75</v>
      </c>
      <c r="Q79">
        <v>55</v>
      </c>
      <c r="R79">
        <v>15</v>
      </c>
      <c r="S79">
        <v>18</v>
      </c>
      <c r="T79">
        <v>51.38</v>
      </c>
      <c r="U79" s="156">
        <f t="shared" si="9"/>
        <v>214.38</v>
      </c>
      <c r="V79" s="154">
        <f t="shared" si="10"/>
        <v>0</v>
      </c>
      <c r="Y79">
        <f>BAWANA!AW79+BAWANA!AX79</f>
        <v>32</v>
      </c>
      <c r="Z79">
        <f>BAWANA!BD79+BAWANA!BE79</f>
        <v>23.62</v>
      </c>
      <c r="AA79">
        <f>BAWANA!X79+BAWANA!Y79</f>
        <v>32</v>
      </c>
      <c r="AB79">
        <f>BAWANA!AE79+BAWANA!AF79</f>
        <v>23.62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212.92000000000002</v>
      </c>
      <c r="E80">
        <f>BAWANA!AM80</f>
        <v>0</v>
      </c>
      <c r="F80">
        <f t="shared" si="11"/>
        <v>256</v>
      </c>
      <c r="G80">
        <f t="shared" si="12"/>
        <v>212.92000000000002</v>
      </c>
      <c r="H80" s="154"/>
      <c r="I80">
        <f>BRPL_EOD!AK80+BRPL_EOD!AL80</f>
        <v>78.069999999999993</v>
      </c>
      <c r="J80">
        <f>BYPL_EOD!AK80+BYPL_EOD!AL80</f>
        <v>55</v>
      </c>
      <c r="K80">
        <f>MES_EOD!AK80+MES_EOD!AL80</f>
        <v>7</v>
      </c>
      <c r="L80">
        <f>NDMC_EOD!AK80+NDMC_EOD!AL80</f>
        <v>18.309999999999999</v>
      </c>
      <c r="M80">
        <f>TPDDL_EOD!AK80+TPDDL_EOD!AL80</f>
        <v>54.55</v>
      </c>
      <c r="N80">
        <f t="shared" si="7"/>
        <v>212.93</v>
      </c>
      <c r="O80" s="154">
        <f t="shared" si="8"/>
        <v>-9.9999999999909051E-3</v>
      </c>
      <c r="P80">
        <v>78.066333536843089</v>
      </c>
      <c r="Q80">
        <v>54.997416991499556</v>
      </c>
      <c r="R80">
        <v>6.9996712534635801</v>
      </c>
      <c r="S80">
        <v>18.309140092988304</v>
      </c>
      <c r="T80">
        <v>54.547438125205467</v>
      </c>
      <c r="U80" s="156">
        <f t="shared" si="9"/>
        <v>212.92000000000002</v>
      </c>
      <c r="V80" s="154">
        <f t="shared" si="10"/>
        <v>0</v>
      </c>
      <c r="Y80">
        <f>BAWANA!AW80+BAWANA!AX80</f>
        <v>32</v>
      </c>
      <c r="Z80">
        <f>BAWANA!BD80+BAWANA!BE80</f>
        <v>25.08</v>
      </c>
      <c r="AA80">
        <f>BAWANA!X80+BAWANA!Y80</f>
        <v>32</v>
      </c>
      <c r="AB80">
        <f>BAWANA!AE80+BAWANA!AF80</f>
        <v>25.08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213.21</v>
      </c>
      <c r="E81">
        <f>BAWANA!AM81</f>
        <v>0</v>
      </c>
      <c r="F81">
        <f t="shared" si="11"/>
        <v>256</v>
      </c>
      <c r="G81">
        <f t="shared" si="12"/>
        <v>213.21</v>
      </c>
      <c r="H81" s="154"/>
      <c r="I81">
        <f>BRPL_EOD!AK81+BRPL_EOD!AL81</f>
        <v>77.180000000000007</v>
      </c>
      <c r="J81">
        <f>BYPL_EOD!AK81+BYPL_EOD!AL81</f>
        <v>55</v>
      </c>
      <c r="K81">
        <f>MES_EOD!AK81+MES_EOD!AL81</f>
        <v>9</v>
      </c>
      <c r="L81">
        <f>NDMC_EOD!AK81+NDMC_EOD!AL81</f>
        <v>18.100000000000001</v>
      </c>
      <c r="M81">
        <f>TPDDL_EOD!AK81+TPDDL_EOD!AL81</f>
        <v>53.93</v>
      </c>
      <c r="N81">
        <f t="shared" si="7"/>
        <v>213.21</v>
      </c>
      <c r="O81" s="154">
        <f t="shared" si="8"/>
        <v>0</v>
      </c>
      <c r="P81">
        <v>77.180000000000007</v>
      </c>
      <c r="Q81">
        <v>55</v>
      </c>
      <c r="R81">
        <v>9</v>
      </c>
      <c r="S81">
        <v>18.100000000000001</v>
      </c>
      <c r="T81">
        <v>53.93</v>
      </c>
      <c r="U81" s="156">
        <f t="shared" si="9"/>
        <v>213.21</v>
      </c>
      <c r="V81" s="154">
        <f t="shared" si="10"/>
        <v>0</v>
      </c>
      <c r="Y81">
        <f>BAWANA!AW81+BAWANA!AX81</f>
        <v>32</v>
      </c>
      <c r="Z81">
        <f>BAWANA!BD81+BAWANA!BE81</f>
        <v>24.79</v>
      </c>
      <c r="AA81">
        <f>BAWANA!X81+BAWANA!Y81</f>
        <v>32</v>
      </c>
      <c r="AB81">
        <f>BAWANA!AE81+BAWANA!AF81</f>
        <v>24.79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213.21</v>
      </c>
      <c r="E82">
        <f>BAWANA!AM82</f>
        <v>0</v>
      </c>
      <c r="F82">
        <f t="shared" si="11"/>
        <v>256</v>
      </c>
      <c r="G82">
        <f t="shared" si="12"/>
        <v>213.21</v>
      </c>
      <c r="H82" s="154"/>
      <c r="I82">
        <f>BRPL_EOD!AK82+BRPL_EOD!AL82</f>
        <v>77.180000000000007</v>
      </c>
      <c r="J82">
        <f>BYPL_EOD!AK82+BYPL_EOD!AL82</f>
        <v>55</v>
      </c>
      <c r="K82">
        <f>MES_EOD!AK82+MES_EOD!AL82</f>
        <v>9</v>
      </c>
      <c r="L82">
        <f>NDMC_EOD!AK82+NDMC_EOD!AL82</f>
        <v>18.100000000000001</v>
      </c>
      <c r="M82">
        <f>TPDDL_EOD!AK82+TPDDL_EOD!AL82</f>
        <v>53.93</v>
      </c>
      <c r="N82">
        <f t="shared" si="7"/>
        <v>213.21</v>
      </c>
      <c r="O82" s="154">
        <f t="shared" si="8"/>
        <v>0</v>
      </c>
      <c r="P82">
        <v>77.180000000000007</v>
      </c>
      <c r="Q82">
        <v>55</v>
      </c>
      <c r="R82">
        <v>9</v>
      </c>
      <c r="S82">
        <v>18.100000000000001</v>
      </c>
      <c r="T82">
        <v>53.93</v>
      </c>
      <c r="U82" s="156">
        <f t="shared" si="9"/>
        <v>213.21</v>
      </c>
      <c r="V82" s="154">
        <f t="shared" si="10"/>
        <v>0</v>
      </c>
      <c r="Y82">
        <f>BAWANA!AW82+BAWANA!AX82</f>
        <v>32</v>
      </c>
      <c r="Z82">
        <f>BAWANA!BD82+BAWANA!BE82</f>
        <v>24.79</v>
      </c>
      <c r="AA82">
        <f>BAWANA!X82+BAWANA!Y82</f>
        <v>32</v>
      </c>
      <c r="AB82">
        <f>BAWANA!AE82+BAWANA!AF82</f>
        <v>24.79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217.62</v>
      </c>
      <c r="E83">
        <f>BAWANA!AM83</f>
        <v>0</v>
      </c>
      <c r="F83">
        <f t="shared" si="11"/>
        <v>256</v>
      </c>
      <c r="G83">
        <f t="shared" si="12"/>
        <v>217.62</v>
      </c>
      <c r="H83" s="154"/>
      <c r="I83">
        <f>BRPL_EOD!AK83+BRPL_EOD!AL83</f>
        <v>81.53</v>
      </c>
      <c r="J83">
        <f>BYPL_EOD!AK83+BYPL_EOD!AL83</f>
        <v>55</v>
      </c>
      <c r="K83">
        <f>MES_EOD!AK83+MES_EOD!AL83</f>
        <v>5</v>
      </c>
      <c r="L83">
        <f>NDMC_EOD!AK83+NDMC_EOD!AL83</f>
        <v>19.12</v>
      </c>
      <c r="M83">
        <f>TPDDL_EOD!AK83+TPDDL_EOD!AL83</f>
        <v>56.97</v>
      </c>
      <c r="N83">
        <f t="shared" si="7"/>
        <v>217.62</v>
      </c>
      <c r="O83" s="154">
        <f t="shared" si="8"/>
        <v>0</v>
      </c>
      <c r="P83">
        <v>81.53</v>
      </c>
      <c r="Q83">
        <v>55</v>
      </c>
      <c r="R83">
        <v>5</v>
      </c>
      <c r="S83">
        <v>19.12</v>
      </c>
      <c r="T83">
        <v>56.97</v>
      </c>
      <c r="U83" s="156">
        <f t="shared" si="9"/>
        <v>217.62</v>
      </c>
      <c r="V83" s="154">
        <f t="shared" si="10"/>
        <v>0</v>
      </c>
      <c r="Y83">
        <f>BAWANA!AW83+BAWANA!AX83</f>
        <v>26.19</v>
      </c>
      <c r="Z83">
        <f>BAWANA!BD83+BAWANA!BE83</f>
        <v>26.19</v>
      </c>
      <c r="AA83">
        <f>BAWANA!X83+BAWANA!Y83</f>
        <v>26.19</v>
      </c>
      <c r="AB83">
        <f>BAWANA!AE83+BAWANA!AF83</f>
        <v>26.19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54"/>
      <c r="I84">
        <f>BRPL_EOD!AK84+BRPL_EOD!AL84</f>
        <v>84.02</v>
      </c>
      <c r="J84">
        <f>BYPL_EOD!AK84+BYPL_EOD!AL84</f>
        <v>48.58</v>
      </c>
      <c r="K84">
        <f>MES_EOD!AK84+MES_EOD!AL84</f>
        <v>5</v>
      </c>
      <c r="L84">
        <f>NDMC_EOD!AK84+NDMC_EOD!AL84</f>
        <v>19.7</v>
      </c>
      <c r="M84">
        <f>TPDDL_EOD!AK84+TPDDL_EOD!AL84</f>
        <v>58.71</v>
      </c>
      <c r="N84">
        <f t="shared" si="7"/>
        <v>216.01</v>
      </c>
      <c r="O84" s="154">
        <f t="shared" si="8"/>
        <v>9.9999999999909051E-3</v>
      </c>
      <c r="P84">
        <v>84.02388963473912</v>
      </c>
      <c r="Q84">
        <v>48.582248969955089</v>
      </c>
      <c r="R84">
        <v>5.0002314707652422</v>
      </c>
      <c r="S84">
        <v>19.700911994815055</v>
      </c>
      <c r="T84">
        <v>58.712717929725471</v>
      </c>
      <c r="U84" s="156">
        <f t="shared" si="9"/>
        <v>216.01999999999995</v>
      </c>
      <c r="V84" s="154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54"/>
      <c r="I85">
        <f>BRPL_EOD!AK85+BRPL_EOD!AL85</f>
        <v>84.02</v>
      </c>
      <c r="J85">
        <f>BYPL_EOD!AK85+BYPL_EOD!AL85</f>
        <v>48.58</v>
      </c>
      <c r="K85">
        <f>MES_EOD!AK85+MES_EOD!AL85</f>
        <v>5</v>
      </c>
      <c r="L85">
        <f>NDMC_EOD!AK85+NDMC_EOD!AL85</f>
        <v>19.7</v>
      </c>
      <c r="M85">
        <f>TPDDL_EOD!AK85+TPDDL_EOD!AL85</f>
        <v>58.71</v>
      </c>
      <c r="N85">
        <f t="shared" si="7"/>
        <v>216.01</v>
      </c>
      <c r="O85" s="154">
        <f t="shared" si="8"/>
        <v>9.9999999999909051E-3</v>
      </c>
      <c r="P85">
        <v>84.02388963473912</v>
      </c>
      <c r="Q85">
        <v>48.582248969955089</v>
      </c>
      <c r="R85">
        <v>5.0002314707652422</v>
      </c>
      <c r="S85">
        <v>19.700911994815055</v>
      </c>
      <c r="T85">
        <v>58.712717929725471</v>
      </c>
      <c r="U85" s="156">
        <f t="shared" si="9"/>
        <v>216.01999999999995</v>
      </c>
      <c r="V85" s="154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54"/>
      <c r="I86">
        <f>BRPL_EOD!AK86+BRPL_EOD!AL86</f>
        <v>84.02</v>
      </c>
      <c r="J86">
        <f>BYPL_EOD!AK86+BYPL_EOD!AL86</f>
        <v>48.58</v>
      </c>
      <c r="K86">
        <f>MES_EOD!AK86+MES_EOD!AL86</f>
        <v>5</v>
      </c>
      <c r="L86">
        <f>NDMC_EOD!AK86+NDMC_EOD!AL86</f>
        <v>19.7</v>
      </c>
      <c r="M86">
        <f>TPDDL_EOD!AK86+TPDDL_EOD!AL86</f>
        <v>58.71</v>
      </c>
      <c r="N86">
        <f t="shared" si="7"/>
        <v>216.01</v>
      </c>
      <c r="O86" s="154">
        <f t="shared" si="8"/>
        <v>9.9999999999909051E-3</v>
      </c>
      <c r="P86">
        <v>84.02388963473912</v>
      </c>
      <c r="Q86">
        <v>48.582248969955089</v>
      </c>
      <c r="R86">
        <v>5.0002314707652422</v>
      </c>
      <c r="S86">
        <v>19.700911994815055</v>
      </c>
      <c r="T86">
        <v>58.712717929725471</v>
      </c>
      <c r="U86" s="156">
        <f t="shared" si="9"/>
        <v>216.01999999999995</v>
      </c>
      <c r="V86" s="154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5.1391000000000018</v>
      </c>
      <c r="E99" s="156">
        <f t="shared" si="14"/>
        <v>0</v>
      </c>
      <c r="F99" s="156">
        <f t="shared" si="14"/>
        <v>6.1440000000000001</v>
      </c>
      <c r="G99" s="156">
        <f t="shared" si="14"/>
        <v>5.1391000000000018</v>
      </c>
      <c r="H99" s="156"/>
      <c r="I99" s="156">
        <f t="shared" si="14"/>
        <v>1.9622475000000039</v>
      </c>
      <c r="J99" s="156">
        <f t="shared" si="14"/>
        <v>1.2085649999999992</v>
      </c>
      <c r="K99" s="156">
        <f t="shared" si="14"/>
        <v>0.13525000000000001</v>
      </c>
      <c r="L99" s="156">
        <f t="shared" si="14"/>
        <v>0.46139500000000017</v>
      </c>
      <c r="M99" s="156">
        <f t="shared" si="14"/>
        <v>1.3681875000000008</v>
      </c>
      <c r="N99" s="156">
        <f t="shared" si="14"/>
        <v>5.135644999999994</v>
      </c>
      <c r="O99" s="156">
        <f t="shared" si="14"/>
        <v>3.4549999999998848E-3</v>
      </c>
      <c r="P99" s="156">
        <f t="shared" si="14"/>
        <v>1.9635917950124397</v>
      </c>
      <c r="Q99" s="156">
        <f t="shared" si="14"/>
        <v>1.2093412620051425</v>
      </c>
      <c r="R99" s="156">
        <f t="shared" si="14"/>
        <v>0.13532990643185977</v>
      </c>
      <c r="S99" s="156">
        <f t="shared" si="14"/>
        <v>0.46171019357470261</v>
      </c>
      <c r="T99" s="156">
        <f t="shared" si="14"/>
        <v>1.3691268429758541</v>
      </c>
      <c r="U99" s="156">
        <f t="shared" si="14"/>
        <v>5.1391</v>
      </c>
      <c r="V99" s="156">
        <f t="shared" si="10"/>
        <v>0</v>
      </c>
      <c r="Y99" s="156">
        <f>SUM(Y3:Y98)/4000</f>
        <v>0.69264999999999932</v>
      </c>
      <c r="Z99" s="156">
        <f t="shared" ref="Z99:AD99" si="15">SUM(Z3:Z98)/4000</f>
        <v>0.65357999999999916</v>
      </c>
      <c r="AA99" s="156">
        <f t="shared" si="15"/>
        <v>0.69264999999999932</v>
      </c>
      <c r="AB99" s="156">
        <f t="shared" si="15"/>
        <v>0.65357999999999916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109.05879299999999</v>
      </c>
      <c r="L3">
        <v>2.0969000000000002</v>
      </c>
      <c r="M3">
        <v>94.39</v>
      </c>
      <c r="N3">
        <v>120.65625</v>
      </c>
      <c r="O3">
        <v>126.47812500000001</v>
      </c>
      <c r="P3">
        <v>139.31129999999999</v>
      </c>
      <c r="Q3">
        <v>0</v>
      </c>
      <c r="R3">
        <v>22.953838000000001</v>
      </c>
      <c r="S3">
        <v>14.322105000000001</v>
      </c>
      <c r="T3">
        <v>0</v>
      </c>
      <c r="U3">
        <v>348.97500000000002</v>
      </c>
      <c r="V3">
        <v>9.1001670000000008</v>
      </c>
      <c r="W3">
        <v>38.019539999999999</v>
      </c>
      <c r="X3">
        <v>104.731875</v>
      </c>
      <c r="Y3">
        <v>0</v>
      </c>
      <c r="Z3">
        <v>0</v>
      </c>
      <c r="AA3">
        <v>0</v>
      </c>
      <c r="AB3">
        <v>0</v>
      </c>
      <c r="AC3">
        <v>0</v>
      </c>
      <c r="AD3">
        <v>9.3218999999999994</v>
      </c>
      <c r="AE3">
        <v>15.756</v>
      </c>
      <c r="AF3">
        <v>6.5454999999999997</v>
      </c>
      <c r="AG3">
        <v>41.943600000000004</v>
      </c>
      <c r="AH3">
        <v>47.769799999999996</v>
      </c>
      <c r="AI3">
        <v>0</v>
      </c>
      <c r="AJ3">
        <v>0</v>
      </c>
      <c r="AK3">
        <v>52.739400000000003</v>
      </c>
      <c r="AL3">
        <v>2.3239999999999998</v>
      </c>
      <c r="AM3">
        <v>0</v>
      </c>
      <c r="AN3">
        <v>0.73834</v>
      </c>
      <c r="AO3">
        <v>10.878</v>
      </c>
      <c r="AP3">
        <v>13.0662</v>
      </c>
      <c r="AQ3">
        <v>0</v>
      </c>
      <c r="AR3">
        <v>4.4160000000000004</v>
      </c>
      <c r="AS3">
        <v>5.3807999999999998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62.787076999999982</v>
      </c>
      <c r="BA3">
        <f>SUM(B3:AZ3)</f>
        <v>1418.7573099999997</v>
      </c>
      <c r="BB3">
        <v>0</v>
      </c>
      <c r="BD3">
        <v>0.57520000000000004</v>
      </c>
      <c r="BE3">
        <v>0</v>
      </c>
      <c r="BF3">
        <v>0</v>
      </c>
      <c r="BG3">
        <v>0</v>
      </c>
      <c r="BH3">
        <v>0</v>
      </c>
      <c r="BI3">
        <v>0.672705</v>
      </c>
      <c r="BJ3">
        <v>0</v>
      </c>
      <c r="BK3">
        <v>0</v>
      </c>
      <c r="BL3">
        <v>0</v>
      </c>
      <c r="BM3">
        <v>0</v>
      </c>
      <c r="BN3">
        <v>0</v>
      </c>
      <c r="BO3">
        <v>1.98</v>
      </c>
      <c r="BP3">
        <v>2.1800000000000002</v>
      </c>
      <c r="BQ3">
        <v>0</v>
      </c>
      <c r="BR3">
        <v>0</v>
      </c>
      <c r="BS3">
        <v>1.62</v>
      </c>
      <c r="BT3">
        <v>0</v>
      </c>
      <c r="BU3">
        <v>2.8932340000000001</v>
      </c>
      <c r="BV3">
        <v>1.3481259999999999</v>
      </c>
      <c r="BW3">
        <v>0</v>
      </c>
      <c r="BX3">
        <v>4.2765000000000004</v>
      </c>
      <c r="BY3">
        <v>0.26</v>
      </c>
      <c r="BZ3">
        <v>2.6784379999999999</v>
      </c>
      <c r="CA3">
        <v>1.7677689999999999</v>
      </c>
      <c r="CB3">
        <v>1.24</v>
      </c>
      <c r="CC3">
        <v>0.57999999999999996</v>
      </c>
      <c r="CD3">
        <v>1.47</v>
      </c>
      <c r="CE3">
        <v>0.79</v>
      </c>
      <c r="CF3">
        <v>0.08</v>
      </c>
      <c r="CG3">
        <v>3.65</v>
      </c>
      <c r="CH3">
        <v>0.25840000000000002</v>
      </c>
      <c r="CI3">
        <v>7.24</v>
      </c>
      <c r="CJ3">
        <v>1.86</v>
      </c>
      <c r="CK3">
        <v>1.73</v>
      </c>
      <c r="CL3">
        <v>3.55905</v>
      </c>
      <c r="CM3">
        <v>1.849688</v>
      </c>
      <c r="CN3">
        <v>0</v>
      </c>
      <c r="CO3">
        <v>2.25</v>
      </c>
      <c r="CP3">
        <v>0</v>
      </c>
      <c r="CQ3">
        <v>2.24878</v>
      </c>
      <c r="CR3">
        <v>3.4</v>
      </c>
      <c r="CS3">
        <v>2.4289000000000001</v>
      </c>
      <c r="CT3">
        <v>1.9268540000000001</v>
      </c>
      <c r="CU3">
        <v>1.943438</v>
      </c>
      <c r="CV3">
        <v>2.69625</v>
      </c>
      <c r="CW3">
        <v>1.333745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62.787076999999982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109.05879299999999</v>
      </c>
      <c r="L4">
        <v>2.0969000000000002</v>
      </c>
      <c r="M4">
        <v>94.39</v>
      </c>
      <c r="N4">
        <v>120.65625</v>
      </c>
      <c r="O4">
        <v>126.47812500000001</v>
      </c>
      <c r="P4">
        <v>139.31129999999999</v>
      </c>
      <c r="Q4">
        <v>0</v>
      </c>
      <c r="R4">
        <v>22.953838000000001</v>
      </c>
      <c r="S4">
        <v>14.322105000000001</v>
      </c>
      <c r="T4">
        <v>0</v>
      </c>
      <c r="U4">
        <v>348.97500000000002</v>
      </c>
      <c r="V4">
        <v>9.1001670000000008</v>
      </c>
      <c r="W4">
        <v>38.019539999999999</v>
      </c>
      <c r="X4">
        <v>104.731875</v>
      </c>
      <c r="Y4">
        <v>0</v>
      </c>
      <c r="Z4">
        <v>0</v>
      </c>
      <c r="AA4">
        <v>0</v>
      </c>
      <c r="AB4">
        <v>0</v>
      </c>
      <c r="AC4">
        <v>0</v>
      </c>
      <c r="AD4">
        <v>9.3218999999999994</v>
      </c>
      <c r="AE4">
        <v>15.756</v>
      </c>
      <c r="AF4">
        <v>6.5454999999999997</v>
      </c>
      <c r="AG4">
        <v>41.943600000000004</v>
      </c>
      <c r="AH4">
        <v>23.884899999999998</v>
      </c>
      <c r="AI4">
        <v>0</v>
      </c>
      <c r="AJ4">
        <v>0</v>
      </c>
      <c r="AK4">
        <v>52.739400000000003</v>
      </c>
      <c r="AL4">
        <v>2.3239999999999998</v>
      </c>
      <c r="AM4">
        <v>0</v>
      </c>
      <c r="AN4">
        <v>0.73834</v>
      </c>
      <c r="AO4">
        <v>10.878</v>
      </c>
      <c r="AP4">
        <v>13.0662</v>
      </c>
      <c r="AQ4">
        <v>0</v>
      </c>
      <c r="AR4">
        <v>4.4160000000000004</v>
      </c>
      <c r="AS4">
        <v>5.3807999999999998</v>
      </c>
      <c r="AT4">
        <v>14.604858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62.657876999999985</v>
      </c>
      <c r="BA4">
        <f t="shared" ref="BA4:BA67" si="1">SUM(B4:AZ4)</f>
        <v>1394.3512679999999</v>
      </c>
      <c r="BB4">
        <v>1</v>
      </c>
      <c r="BD4">
        <v>0.57520000000000004</v>
      </c>
      <c r="BE4">
        <v>0</v>
      </c>
      <c r="BF4">
        <v>0</v>
      </c>
      <c r="BG4">
        <v>0</v>
      </c>
      <c r="BH4">
        <v>0</v>
      </c>
      <c r="BI4">
        <v>0.672705</v>
      </c>
      <c r="BJ4">
        <v>0</v>
      </c>
      <c r="BK4">
        <v>0</v>
      </c>
      <c r="BL4">
        <v>0</v>
      </c>
      <c r="BM4">
        <v>0</v>
      </c>
      <c r="BN4">
        <v>0</v>
      </c>
      <c r="BO4">
        <v>1.98</v>
      </c>
      <c r="BP4">
        <v>2.1800000000000002</v>
      </c>
      <c r="BQ4">
        <v>0</v>
      </c>
      <c r="BR4">
        <v>0</v>
      </c>
      <c r="BS4">
        <v>1.62</v>
      </c>
      <c r="BT4">
        <v>0</v>
      </c>
      <c r="BU4">
        <v>2.8932340000000001</v>
      </c>
      <c r="BV4">
        <v>1.3481259999999999</v>
      </c>
      <c r="BW4">
        <v>0</v>
      </c>
      <c r="BX4">
        <v>4.2765000000000004</v>
      </c>
      <c r="BY4">
        <v>0.26</v>
      </c>
      <c r="BZ4">
        <v>2.6784379999999999</v>
      </c>
      <c r="CA4">
        <v>1.7677689999999999</v>
      </c>
      <c r="CB4">
        <v>1.24</v>
      </c>
      <c r="CC4">
        <v>0.57999999999999996</v>
      </c>
      <c r="CD4">
        <v>1.47</v>
      </c>
      <c r="CE4">
        <v>0.79</v>
      </c>
      <c r="CF4">
        <v>0.08</v>
      </c>
      <c r="CG4">
        <v>3.65</v>
      </c>
      <c r="CH4">
        <v>0.12920000000000001</v>
      </c>
      <c r="CI4">
        <v>7.24</v>
      </c>
      <c r="CJ4">
        <v>1.86</v>
      </c>
      <c r="CK4">
        <v>1.73</v>
      </c>
      <c r="CL4">
        <v>3.55905</v>
      </c>
      <c r="CM4">
        <v>1.849688</v>
      </c>
      <c r="CN4">
        <v>0</v>
      </c>
      <c r="CO4">
        <v>2.25</v>
      </c>
      <c r="CP4">
        <v>0</v>
      </c>
      <c r="CQ4">
        <v>2.24878</v>
      </c>
      <c r="CR4">
        <v>3.4</v>
      </c>
      <c r="CS4">
        <v>2.4289000000000001</v>
      </c>
      <c r="CT4">
        <v>1.9268540000000001</v>
      </c>
      <c r="CU4">
        <v>1.943438</v>
      </c>
      <c r="CV4">
        <v>2.69625</v>
      </c>
      <c r="CW4">
        <v>1.333745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62.657876999999985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109.05879299999999</v>
      </c>
      <c r="L5">
        <v>2.0969000000000002</v>
      </c>
      <c r="M5">
        <v>94.39</v>
      </c>
      <c r="N5">
        <v>120.65625</v>
      </c>
      <c r="O5">
        <v>126.47812500000001</v>
      </c>
      <c r="P5">
        <v>139.31129999999999</v>
      </c>
      <c r="Q5">
        <v>0</v>
      </c>
      <c r="R5">
        <v>22.953838000000001</v>
      </c>
      <c r="S5">
        <v>14.322105000000001</v>
      </c>
      <c r="T5">
        <v>0</v>
      </c>
      <c r="U5">
        <v>348.97500000000002</v>
      </c>
      <c r="V5">
        <v>4</v>
      </c>
      <c r="W5">
        <v>38.019539999999999</v>
      </c>
      <c r="X5">
        <v>104.731875</v>
      </c>
      <c r="Y5">
        <v>0</v>
      </c>
      <c r="Z5">
        <v>0</v>
      </c>
      <c r="AA5">
        <v>0</v>
      </c>
      <c r="AB5">
        <v>0</v>
      </c>
      <c r="AC5">
        <v>0</v>
      </c>
      <c r="AD5">
        <v>9.3218999999999994</v>
      </c>
      <c r="AE5">
        <v>0</v>
      </c>
      <c r="AF5">
        <v>6.5454999999999997</v>
      </c>
      <c r="AG5">
        <v>41.943600000000004</v>
      </c>
      <c r="AH5">
        <v>0</v>
      </c>
      <c r="AI5">
        <v>0</v>
      </c>
      <c r="AJ5">
        <v>0</v>
      </c>
      <c r="AK5">
        <v>52.739400000000003</v>
      </c>
      <c r="AL5">
        <v>2.3239999999999998</v>
      </c>
      <c r="AM5">
        <v>0</v>
      </c>
      <c r="AN5">
        <v>0.73834</v>
      </c>
      <c r="AO5">
        <v>10.878</v>
      </c>
      <c r="AP5">
        <v>13.0662</v>
      </c>
      <c r="AQ5">
        <v>0</v>
      </c>
      <c r="AR5">
        <v>3.3119999999999998</v>
      </c>
      <c r="AS5">
        <v>5.3807999999999998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68.958676999999994</v>
      </c>
      <c r="BA5">
        <f t="shared" si="1"/>
        <v>1355.1989429999996</v>
      </c>
      <c r="BB5">
        <v>2</v>
      </c>
      <c r="BD5">
        <v>0.57520000000000004</v>
      </c>
      <c r="BE5">
        <v>0</v>
      </c>
      <c r="BF5">
        <v>0</v>
      </c>
      <c r="BG5">
        <v>0</v>
      </c>
      <c r="BH5">
        <v>0</v>
      </c>
      <c r="BI5">
        <v>0.672705</v>
      </c>
      <c r="BJ5">
        <v>0</v>
      </c>
      <c r="BK5">
        <v>0</v>
      </c>
      <c r="BL5">
        <v>0</v>
      </c>
      <c r="BM5">
        <v>0</v>
      </c>
      <c r="BN5">
        <v>0</v>
      </c>
      <c r="BO5">
        <v>1.98</v>
      </c>
      <c r="BP5">
        <v>2.1800000000000002</v>
      </c>
      <c r="BQ5">
        <v>0</v>
      </c>
      <c r="BR5">
        <v>0</v>
      </c>
      <c r="BS5">
        <v>1.62</v>
      </c>
      <c r="BT5">
        <v>0</v>
      </c>
      <c r="BU5">
        <v>2.8932340000000001</v>
      </c>
      <c r="BV5">
        <v>1.3481259999999999</v>
      </c>
      <c r="BW5">
        <v>6.3</v>
      </c>
      <c r="BX5">
        <v>4.2765000000000004</v>
      </c>
      <c r="BY5">
        <v>0.26</v>
      </c>
      <c r="BZ5">
        <v>2.6784379999999999</v>
      </c>
      <c r="CA5">
        <v>1.7677689999999999</v>
      </c>
      <c r="CB5">
        <v>1.24</v>
      </c>
      <c r="CC5">
        <v>0.71</v>
      </c>
      <c r="CD5">
        <v>1.47</v>
      </c>
      <c r="CE5">
        <v>0.79</v>
      </c>
      <c r="CF5">
        <v>0.08</v>
      </c>
      <c r="CG5">
        <v>3.65</v>
      </c>
      <c r="CH5">
        <v>0</v>
      </c>
      <c r="CI5">
        <v>7.24</v>
      </c>
      <c r="CJ5">
        <v>1.86</v>
      </c>
      <c r="CK5">
        <v>1.73</v>
      </c>
      <c r="CL5">
        <v>3.55905</v>
      </c>
      <c r="CM5">
        <v>1.849688</v>
      </c>
      <c r="CN5">
        <v>0</v>
      </c>
      <c r="CO5">
        <v>2.25</v>
      </c>
      <c r="CP5">
        <v>0</v>
      </c>
      <c r="CQ5">
        <v>2.24878</v>
      </c>
      <c r="CR5">
        <v>3.4</v>
      </c>
      <c r="CS5">
        <v>2.4289000000000001</v>
      </c>
      <c r="CT5">
        <v>1.9268540000000001</v>
      </c>
      <c r="CU5">
        <v>1.943438</v>
      </c>
      <c r="CV5">
        <v>2.69625</v>
      </c>
      <c r="CW5">
        <v>1.333745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68.958676999999994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109.05879299999999</v>
      </c>
      <c r="L6">
        <v>2.0969000000000002</v>
      </c>
      <c r="M6">
        <v>94.39</v>
      </c>
      <c r="N6">
        <v>120.65625</v>
      </c>
      <c r="O6">
        <v>126.47812500000001</v>
      </c>
      <c r="P6">
        <v>139.31129999999999</v>
      </c>
      <c r="Q6">
        <v>0</v>
      </c>
      <c r="R6">
        <v>22.953838000000001</v>
      </c>
      <c r="S6">
        <v>14.322105000000001</v>
      </c>
      <c r="T6">
        <v>0</v>
      </c>
      <c r="U6">
        <v>348.97500000000002</v>
      </c>
      <c r="V6">
        <v>4</v>
      </c>
      <c r="W6">
        <v>38.019539999999999</v>
      </c>
      <c r="X6">
        <v>104.731875</v>
      </c>
      <c r="Y6">
        <v>0</v>
      </c>
      <c r="Z6">
        <v>0</v>
      </c>
      <c r="AA6">
        <v>0</v>
      </c>
      <c r="AB6">
        <v>0</v>
      </c>
      <c r="AC6">
        <v>0</v>
      </c>
      <c r="AD6">
        <v>9.3218999999999994</v>
      </c>
      <c r="AE6">
        <v>0</v>
      </c>
      <c r="AF6">
        <v>6.5454999999999997</v>
      </c>
      <c r="AG6">
        <v>41.943600000000004</v>
      </c>
      <c r="AH6">
        <v>0</v>
      </c>
      <c r="AI6">
        <v>0</v>
      </c>
      <c r="AJ6">
        <v>0</v>
      </c>
      <c r="AK6">
        <v>52.739400000000003</v>
      </c>
      <c r="AL6">
        <v>2.3239999999999998</v>
      </c>
      <c r="AM6">
        <v>0</v>
      </c>
      <c r="AN6">
        <v>0.73834</v>
      </c>
      <c r="AO6">
        <v>10.878</v>
      </c>
      <c r="AP6">
        <v>13.0662</v>
      </c>
      <c r="AQ6">
        <v>0</v>
      </c>
      <c r="AR6">
        <v>3.3119999999999998</v>
      </c>
      <c r="AS6">
        <v>5.3807999999999998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68.958676999999994</v>
      </c>
      <c r="BA6">
        <f t="shared" si="1"/>
        <v>1355.1989429999996</v>
      </c>
      <c r="BB6">
        <v>3</v>
      </c>
      <c r="BD6">
        <v>0.57520000000000004</v>
      </c>
      <c r="BE6">
        <v>0</v>
      </c>
      <c r="BF6">
        <v>0</v>
      </c>
      <c r="BG6">
        <v>0</v>
      </c>
      <c r="BH6">
        <v>0</v>
      </c>
      <c r="BI6">
        <v>0.672705</v>
      </c>
      <c r="BJ6">
        <v>0</v>
      </c>
      <c r="BK6">
        <v>0</v>
      </c>
      <c r="BL6">
        <v>0</v>
      </c>
      <c r="BM6">
        <v>0</v>
      </c>
      <c r="BN6">
        <v>0</v>
      </c>
      <c r="BO6">
        <v>1.98</v>
      </c>
      <c r="BP6">
        <v>2.1800000000000002</v>
      </c>
      <c r="BQ6">
        <v>0</v>
      </c>
      <c r="BR6">
        <v>0</v>
      </c>
      <c r="BS6">
        <v>1.62</v>
      </c>
      <c r="BT6">
        <v>0</v>
      </c>
      <c r="BU6">
        <v>2.8932340000000001</v>
      </c>
      <c r="BV6">
        <v>1.3481259999999999</v>
      </c>
      <c r="BW6">
        <v>6.3</v>
      </c>
      <c r="BX6">
        <v>4.2765000000000004</v>
      </c>
      <c r="BY6">
        <v>0.26</v>
      </c>
      <c r="BZ6">
        <v>2.6784379999999999</v>
      </c>
      <c r="CA6">
        <v>1.7677689999999999</v>
      </c>
      <c r="CB6">
        <v>1.24</v>
      </c>
      <c r="CC6">
        <v>0.71</v>
      </c>
      <c r="CD6">
        <v>1.47</v>
      </c>
      <c r="CE6">
        <v>0.79</v>
      </c>
      <c r="CF6">
        <v>0.08</v>
      </c>
      <c r="CG6">
        <v>3.65</v>
      </c>
      <c r="CH6">
        <v>0</v>
      </c>
      <c r="CI6">
        <v>7.24</v>
      </c>
      <c r="CJ6">
        <v>1.86</v>
      </c>
      <c r="CK6">
        <v>1.73</v>
      </c>
      <c r="CL6">
        <v>3.55905</v>
      </c>
      <c r="CM6">
        <v>1.849688</v>
      </c>
      <c r="CN6">
        <v>0</v>
      </c>
      <c r="CO6">
        <v>2.25</v>
      </c>
      <c r="CP6">
        <v>0</v>
      </c>
      <c r="CQ6">
        <v>2.24878</v>
      </c>
      <c r="CR6">
        <v>3.4</v>
      </c>
      <c r="CS6">
        <v>2.4289000000000001</v>
      </c>
      <c r="CT6">
        <v>1.9268540000000001</v>
      </c>
      <c r="CU6">
        <v>1.943438</v>
      </c>
      <c r="CV6">
        <v>2.69625</v>
      </c>
      <c r="CW6">
        <v>1.333745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68.958676999999994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109.05879299999999</v>
      </c>
      <c r="L7">
        <v>2.0969000000000002</v>
      </c>
      <c r="M7">
        <v>94.39</v>
      </c>
      <c r="N7">
        <v>120.65625</v>
      </c>
      <c r="O7">
        <v>126.47812500000001</v>
      </c>
      <c r="P7">
        <v>139.31129999999999</v>
      </c>
      <c r="Q7">
        <v>0</v>
      </c>
      <c r="R7">
        <v>22.953838000000001</v>
      </c>
      <c r="S7">
        <v>14.322105000000001</v>
      </c>
      <c r="T7">
        <v>0</v>
      </c>
      <c r="U7">
        <v>348.97500000000002</v>
      </c>
      <c r="V7">
        <v>4</v>
      </c>
      <c r="W7">
        <v>23.789539999999999</v>
      </c>
      <c r="X7">
        <v>79.471874999999997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9.3218999999999994</v>
      </c>
      <c r="AE7">
        <v>0</v>
      </c>
      <c r="AF7">
        <v>6.5454999999999997</v>
      </c>
      <c r="AG7">
        <v>41.943600000000004</v>
      </c>
      <c r="AH7">
        <v>0</v>
      </c>
      <c r="AI7">
        <v>0</v>
      </c>
      <c r="AJ7">
        <v>0</v>
      </c>
      <c r="AK7">
        <v>52.739400000000003</v>
      </c>
      <c r="AL7">
        <v>2.3239999999999998</v>
      </c>
      <c r="AM7">
        <v>0</v>
      </c>
      <c r="AN7">
        <v>0.73834</v>
      </c>
      <c r="AO7">
        <v>10.878</v>
      </c>
      <c r="AP7">
        <v>13.0662</v>
      </c>
      <c r="AQ7">
        <v>0</v>
      </c>
      <c r="AR7">
        <v>52.991999999999997</v>
      </c>
      <c r="AS7">
        <v>24.617159999999998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68.828676999999985</v>
      </c>
      <c r="BA7">
        <f t="shared" si="1"/>
        <v>1384.4953029999997</v>
      </c>
      <c r="BB7">
        <v>4</v>
      </c>
      <c r="BD7">
        <v>0.57520000000000004</v>
      </c>
      <c r="BE7">
        <v>0</v>
      </c>
      <c r="BF7">
        <v>0</v>
      </c>
      <c r="BG7">
        <v>0</v>
      </c>
      <c r="BH7">
        <v>0</v>
      </c>
      <c r="BI7">
        <v>0.672705</v>
      </c>
      <c r="BJ7">
        <v>0</v>
      </c>
      <c r="BK7">
        <v>0</v>
      </c>
      <c r="BL7">
        <v>0</v>
      </c>
      <c r="BM7">
        <v>0</v>
      </c>
      <c r="BN7">
        <v>0</v>
      </c>
      <c r="BO7">
        <v>1.98</v>
      </c>
      <c r="BP7">
        <v>2.1800000000000002</v>
      </c>
      <c r="BQ7">
        <v>0</v>
      </c>
      <c r="BR7">
        <v>0</v>
      </c>
      <c r="BS7">
        <v>1.62</v>
      </c>
      <c r="BT7">
        <v>0</v>
      </c>
      <c r="BU7">
        <v>2.8932340000000001</v>
      </c>
      <c r="BV7">
        <v>1.3481259999999999</v>
      </c>
      <c r="BW7">
        <v>6.3</v>
      </c>
      <c r="BX7">
        <v>4.2765000000000004</v>
      </c>
      <c r="BY7">
        <v>0.26</v>
      </c>
      <c r="BZ7">
        <v>2.6784379999999999</v>
      </c>
      <c r="CA7">
        <v>1.7677689999999999</v>
      </c>
      <c r="CB7">
        <v>1.24</v>
      </c>
      <c r="CC7">
        <v>0.57999999999999996</v>
      </c>
      <c r="CD7">
        <v>1.47</v>
      </c>
      <c r="CE7">
        <v>0.79</v>
      </c>
      <c r="CF7">
        <v>0.08</v>
      </c>
      <c r="CG7">
        <v>3.65</v>
      </c>
      <c r="CH7">
        <v>0</v>
      </c>
      <c r="CI7">
        <v>7.24</v>
      </c>
      <c r="CJ7">
        <v>1.86</v>
      </c>
      <c r="CK7">
        <v>1.73</v>
      </c>
      <c r="CL7">
        <v>3.55905</v>
      </c>
      <c r="CM7">
        <v>1.849688</v>
      </c>
      <c r="CN7">
        <v>0</v>
      </c>
      <c r="CO7">
        <v>2.25</v>
      </c>
      <c r="CP7">
        <v>0</v>
      </c>
      <c r="CQ7">
        <v>2.24878</v>
      </c>
      <c r="CR7">
        <v>3.4</v>
      </c>
      <c r="CS7">
        <v>2.4289000000000001</v>
      </c>
      <c r="CT7">
        <v>1.9268540000000001</v>
      </c>
      <c r="CU7">
        <v>1.943438</v>
      </c>
      <c r="CV7">
        <v>2.69625</v>
      </c>
      <c r="CW7">
        <v>1.333745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68.828676999999985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109.05879299999999</v>
      </c>
      <c r="L8">
        <v>2.0969000000000002</v>
      </c>
      <c r="M8">
        <v>94.39</v>
      </c>
      <c r="N8">
        <v>120.65625</v>
      </c>
      <c r="O8">
        <v>126.47812500000001</v>
      </c>
      <c r="P8">
        <v>139.31129999999999</v>
      </c>
      <c r="Q8">
        <v>0</v>
      </c>
      <c r="R8">
        <v>22.953838000000001</v>
      </c>
      <c r="S8">
        <v>14.322105000000001</v>
      </c>
      <c r="T8">
        <v>0</v>
      </c>
      <c r="U8">
        <v>348.97500000000002</v>
      </c>
      <c r="V8">
        <v>4</v>
      </c>
      <c r="W8">
        <v>23.789539999999999</v>
      </c>
      <c r="X8">
        <v>79.471874999999997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9.3218999999999994</v>
      </c>
      <c r="AE8">
        <v>0</v>
      </c>
      <c r="AF8">
        <v>6.5454999999999997</v>
      </c>
      <c r="AG8">
        <v>41.943600000000004</v>
      </c>
      <c r="AH8">
        <v>0</v>
      </c>
      <c r="AI8">
        <v>0</v>
      </c>
      <c r="AJ8">
        <v>0</v>
      </c>
      <c r="AK8">
        <v>52.739400000000003</v>
      </c>
      <c r="AL8">
        <v>2.3239999999999998</v>
      </c>
      <c r="AM8">
        <v>0</v>
      </c>
      <c r="AN8">
        <v>0.73834</v>
      </c>
      <c r="AO8">
        <v>10.878</v>
      </c>
      <c r="AP8">
        <v>13.0662</v>
      </c>
      <c r="AQ8">
        <v>0</v>
      </c>
      <c r="AR8">
        <v>52.991999999999997</v>
      </c>
      <c r="AS8">
        <v>24.617159999999998</v>
      </c>
      <c r="AT8">
        <v>14.079153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69.102476999999993</v>
      </c>
      <c r="BA8">
        <f t="shared" si="1"/>
        <v>1383.8514559999996</v>
      </c>
      <c r="BB8">
        <v>5</v>
      </c>
      <c r="BD8">
        <v>0.71899999999999997</v>
      </c>
      <c r="BE8">
        <v>0</v>
      </c>
      <c r="BF8">
        <v>0</v>
      </c>
      <c r="BG8">
        <v>0</v>
      </c>
      <c r="BH8">
        <v>0</v>
      </c>
      <c r="BI8">
        <v>0.672705</v>
      </c>
      <c r="BJ8">
        <v>0</v>
      </c>
      <c r="BK8">
        <v>0</v>
      </c>
      <c r="BL8">
        <v>0</v>
      </c>
      <c r="BM8">
        <v>0</v>
      </c>
      <c r="BN8">
        <v>0</v>
      </c>
      <c r="BO8">
        <v>1.98</v>
      </c>
      <c r="BP8">
        <v>2.1800000000000002</v>
      </c>
      <c r="BQ8">
        <v>0</v>
      </c>
      <c r="BR8">
        <v>0</v>
      </c>
      <c r="BS8">
        <v>1.62</v>
      </c>
      <c r="BT8">
        <v>0</v>
      </c>
      <c r="BU8">
        <v>2.8932340000000001</v>
      </c>
      <c r="BV8">
        <v>1.3481259999999999</v>
      </c>
      <c r="BW8">
        <v>6.3</v>
      </c>
      <c r="BX8">
        <v>4.2765000000000004</v>
      </c>
      <c r="BY8">
        <v>0.26</v>
      </c>
      <c r="BZ8">
        <v>2.6784379999999999</v>
      </c>
      <c r="CA8">
        <v>1.7677689999999999</v>
      </c>
      <c r="CB8">
        <v>1.24</v>
      </c>
      <c r="CC8">
        <v>0.71</v>
      </c>
      <c r="CD8">
        <v>1.47</v>
      </c>
      <c r="CE8">
        <v>0.79</v>
      </c>
      <c r="CF8">
        <v>0.08</v>
      </c>
      <c r="CG8">
        <v>3.65</v>
      </c>
      <c r="CH8">
        <v>0</v>
      </c>
      <c r="CI8">
        <v>7.24</v>
      </c>
      <c r="CJ8">
        <v>1.86</v>
      </c>
      <c r="CK8">
        <v>1.73</v>
      </c>
      <c r="CL8">
        <v>3.55905</v>
      </c>
      <c r="CM8">
        <v>1.849688</v>
      </c>
      <c r="CN8">
        <v>0</v>
      </c>
      <c r="CO8">
        <v>2.25</v>
      </c>
      <c r="CP8">
        <v>0</v>
      </c>
      <c r="CQ8">
        <v>2.24878</v>
      </c>
      <c r="CR8">
        <v>3.4</v>
      </c>
      <c r="CS8">
        <v>2.4289000000000001</v>
      </c>
      <c r="CT8">
        <v>1.9268540000000001</v>
      </c>
      <c r="CU8">
        <v>1.943438</v>
      </c>
      <c r="CV8">
        <v>2.69625</v>
      </c>
      <c r="CW8">
        <v>1.333745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69.102476999999993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109.05879299999999</v>
      </c>
      <c r="L9">
        <v>2.0969000000000002</v>
      </c>
      <c r="M9">
        <v>94.39</v>
      </c>
      <c r="N9">
        <v>120.65625</v>
      </c>
      <c r="O9">
        <v>126.47812500000001</v>
      </c>
      <c r="P9">
        <v>139.31129999999999</v>
      </c>
      <c r="Q9">
        <v>0</v>
      </c>
      <c r="R9">
        <v>22.953838000000001</v>
      </c>
      <c r="S9">
        <v>14.322105000000001</v>
      </c>
      <c r="T9">
        <v>0</v>
      </c>
      <c r="U9">
        <v>348.97500000000002</v>
      </c>
      <c r="V9">
        <v>4</v>
      </c>
      <c r="W9">
        <v>23.789539999999999</v>
      </c>
      <c r="X9">
        <v>79.471874999999997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9.3218999999999994</v>
      </c>
      <c r="AE9">
        <v>0</v>
      </c>
      <c r="AF9">
        <v>6.5454999999999997</v>
      </c>
      <c r="AG9">
        <v>41.943600000000004</v>
      </c>
      <c r="AH9">
        <v>0</v>
      </c>
      <c r="AI9">
        <v>0</v>
      </c>
      <c r="AJ9">
        <v>0</v>
      </c>
      <c r="AK9">
        <v>52.739400000000003</v>
      </c>
      <c r="AL9">
        <v>2.3239999999999998</v>
      </c>
      <c r="AM9">
        <v>0</v>
      </c>
      <c r="AN9">
        <v>0.73834</v>
      </c>
      <c r="AO9">
        <v>10.878</v>
      </c>
      <c r="AP9">
        <v>9.6074999999999999</v>
      </c>
      <c r="AQ9">
        <v>0</v>
      </c>
      <c r="AR9">
        <v>3.3119999999999998</v>
      </c>
      <c r="AS9">
        <v>24.617159999999998</v>
      </c>
      <c r="AT9">
        <v>9.0719100000000008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69.102476999999993</v>
      </c>
      <c r="BA9">
        <f t="shared" si="1"/>
        <v>1325.7055129999997</v>
      </c>
      <c r="BB9">
        <v>6</v>
      </c>
      <c r="BD9">
        <v>0.71899999999999997</v>
      </c>
      <c r="BE9">
        <v>0</v>
      </c>
      <c r="BF9">
        <v>0</v>
      </c>
      <c r="BG9">
        <v>0</v>
      </c>
      <c r="BH9">
        <v>0</v>
      </c>
      <c r="BI9">
        <v>0.672705</v>
      </c>
      <c r="BJ9">
        <v>0</v>
      </c>
      <c r="BK9">
        <v>0</v>
      </c>
      <c r="BL9">
        <v>0</v>
      </c>
      <c r="BM9">
        <v>0</v>
      </c>
      <c r="BN9">
        <v>0</v>
      </c>
      <c r="BO9">
        <v>1.98</v>
      </c>
      <c r="BP9">
        <v>2.1800000000000002</v>
      </c>
      <c r="BQ9">
        <v>0</v>
      </c>
      <c r="BR9">
        <v>0</v>
      </c>
      <c r="BS9">
        <v>1.62</v>
      </c>
      <c r="BT9">
        <v>0</v>
      </c>
      <c r="BU9">
        <v>2.8932340000000001</v>
      </c>
      <c r="BV9">
        <v>1.3481259999999999</v>
      </c>
      <c r="BW9">
        <v>6.3</v>
      </c>
      <c r="BX9">
        <v>4.2765000000000004</v>
      </c>
      <c r="BY9">
        <v>0.26</v>
      </c>
      <c r="BZ9">
        <v>2.6784379999999999</v>
      </c>
      <c r="CA9">
        <v>1.7677689999999999</v>
      </c>
      <c r="CB9">
        <v>1.24</v>
      </c>
      <c r="CC9">
        <v>0.71</v>
      </c>
      <c r="CD9">
        <v>1.47</v>
      </c>
      <c r="CE9">
        <v>0.79</v>
      </c>
      <c r="CF9">
        <v>0.08</v>
      </c>
      <c r="CG9">
        <v>3.65</v>
      </c>
      <c r="CH9">
        <v>0</v>
      </c>
      <c r="CI9">
        <v>7.24</v>
      </c>
      <c r="CJ9">
        <v>1.86</v>
      </c>
      <c r="CK9">
        <v>1.73</v>
      </c>
      <c r="CL9">
        <v>3.55905</v>
      </c>
      <c r="CM9">
        <v>1.849688</v>
      </c>
      <c r="CN9">
        <v>0</v>
      </c>
      <c r="CO9">
        <v>2.25</v>
      </c>
      <c r="CP9">
        <v>0</v>
      </c>
      <c r="CQ9">
        <v>2.24878</v>
      </c>
      <c r="CR9">
        <v>3.4</v>
      </c>
      <c r="CS9">
        <v>2.4289000000000001</v>
      </c>
      <c r="CT9">
        <v>1.9268540000000001</v>
      </c>
      <c r="CU9">
        <v>1.943438</v>
      </c>
      <c r="CV9">
        <v>2.69625</v>
      </c>
      <c r="CW9">
        <v>1.333745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69.102476999999993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109.05879299999999</v>
      </c>
      <c r="L10">
        <v>2.0969000000000002</v>
      </c>
      <c r="M10">
        <v>94.39</v>
      </c>
      <c r="N10">
        <v>120.65625</v>
      </c>
      <c r="O10">
        <v>126.47812500000001</v>
      </c>
      <c r="P10">
        <v>139.31129999999999</v>
      </c>
      <c r="Q10">
        <v>0</v>
      </c>
      <c r="R10">
        <v>22.953838000000001</v>
      </c>
      <c r="S10">
        <v>14.322105000000001</v>
      </c>
      <c r="T10">
        <v>0</v>
      </c>
      <c r="U10">
        <v>348.97500000000002</v>
      </c>
      <c r="V10">
        <v>4</v>
      </c>
      <c r="W10">
        <v>23.789539999999999</v>
      </c>
      <c r="X10">
        <v>79.471874999999997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9.3218999999999994</v>
      </c>
      <c r="AE10">
        <v>0</v>
      </c>
      <c r="AF10">
        <v>6.5454999999999997</v>
      </c>
      <c r="AG10">
        <v>41.943600000000004</v>
      </c>
      <c r="AH10">
        <v>0</v>
      </c>
      <c r="AI10">
        <v>0</v>
      </c>
      <c r="AJ10">
        <v>0</v>
      </c>
      <c r="AK10">
        <v>52.739400000000003</v>
      </c>
      <c r="AL10">
        <v>2.3239999999999998</v>
      </c>
      <c r="AM10">
        <v>0</v>
      </c>
      <c r="AN10">
        <v>0.73834</v>
      </c>
      <c r="AO10">
        <v>10.878</v>
      </c>
      <c r="AP10">
        <v>9.6074999999999999</v>
      </c>
      <c r="AQ10">
        <v>0</v>
      </c>
      <c r="AR10">
        <v>3.3119999999999998</v>
      </c>
      <c r="AS10">
        <v>24.617159999999998</v>
      </c>
      <c r="AT10">
        <v>12.250959999999999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69.246276999999992</v>
      </c>
      <c r="BA10">
        <f t="shared" si="1"/>
        <v>1329.0283629999999</v>
      </c>
      <c r="BB10">
        <v>7</v>
      </c>
      <c r="BD10">
        <v>0.86280000000000001</v>
      </c>
      <c r="BE10">
        <v>0</v>
      </c>
      <c r="BF10">
        <v>0</v>
      </c>
      <c r="BG10">
        <v>0</v>
      </c>
      <c r="BH10">
        <v>0</v>
      </c>
      <c r="BI10">
        <v>0.672705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1.98</v>
      </c>
      <c r="BP10">
        <v>2.1800000000000002</v>
      </c>
      <c r="BQ10">
        <v>0</v>
      </c>
      <c r="BR10">
        <v>0</v>
      </c>
      <c r="BS10">
        <v>1.62</v>
      </c>
      <c r="BT10">
        <v>0</v>
      </c>
      <c r="BU10">
        <v>2.8932340000000001</v>
      </c>
      <c r="BV10">
        <v>1.3481259999999999</v>
      </c>
      <c r="BW10">
        <v>6.3</v>
      </c>
      <c r="BX10">
        <v>4.2765000000000004</v>
      </c>
      <c r="BY10">
        <v>0.26</v>
      </c>
      <c r="BZ10">
        <v>2.6784379999999999</v>
      </c>
      <c r="CA10">
        <v>1.7677689999999999</v>
      </c>
      <c r="CB10">
        <v>1.24</v>
      </c>
      <c r="CC10">
        <v>0.71</v>
      </c>
      <c r="CD10">
        <v>1.47</v>
      </c>
      <c r="CE10">
        <v>0.79</v>
      </c>
      <c r="CF10">
        <v>0.08</v>
      </c>
      <c r="CG10">
        <v>3.65</v>
      </c>
      <c r="CH10">
        <v>0</v>
      </c>
      <c r="CI10">
        <v>7.24</v>
      </c>
      <c r="CJ10">
        <v>1.86</v>
      </c>
      <c r="CK10">
        <v>1.73</v>
      </c>
      <c r="CL10">
        <v>3.55905</v>
      </c>
      <c r="CM10">
        <v>1.849688</v>
      </c>
      <c r="CN10">
        <v>0</v>
      </c>
      <c r="CO10">
        <v>2.25</v>
      </c>
      <c r="CP10">
        <v>0</v>
      </c>
      <c r="CQ10">
        <v>2.24878</v>
      </c>
      <c r="CR10">
        <v>3.4</v>
      </c>
      <c r="CS10">
        <v>2.4289000000000001</v>
      </c>
      <c r="CT10">
        <v>1.9268540000000001</v>
      </c>
      <c r="CU10">
        <v>1.943438</v>
      </c>
      <c r="CV10">
        <v>2.69625</v>
      </c>
      <c r="CW10">
        <v>1.333745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69.246276999999992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109.05879299999999</v>
      </c>
      <c r="L11">
        <v>2.0969000000000002</v>
      </c>
      <c r="M11">
        <v>94.39</v>
      </c>
      <c r="N11">
        <v>120.65625</v>
      </c>
      <c r="O11">
        <v>126.47812500000001</v>
      </c>
      <c r="P11">
        <v>139.31129999999999</v>
      </c>
      <c r="Q11">
        <v>0</v>
      </c>
      <c r="R11">
        <v>23.508668</v>
      </c>
      <c r="S11">
        <v>14.603949999999999</v>
      </c>
      <c r="T11">
        <v>0</v>
      </c>
      <c r="U11">
        <v>348.97500000000002</v>
      </c>
      <c r="V11">
        <v>4</v>
      </c>
      <c r="W11">
        <v>23.789539999999999</v>
      </c>
      <c r="X11">
        <v>69.471874999999997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9.3218999999999994</v>
      </c>
      <c r="AE11">
        <v>0</v>
      </c>
      <c r="AF11">
        <v>6.5454999999999997</v>
      </c>
      <c r="AG11">
        <v>41.943600000000004</v>
      </c>
      <c r="AH11">
        <v>0</v>
      </c>
      <c r="AI11">
        <v>0</v>
      </c>
      <c r="AJ11">
        <v>0</v>
      </c>
      <c r="AK11">
        <v>52.739400000000003</v>
      </c>
      <c r="AL11">
        <v>2.3239999999999998</v>
      </c>
      <c r="AM11">
        <v>0</v>
      </c>
      <c r="AN11">
        <v>0.73834</v>
      </c>
      <c r="AO11">
        <v>10.878</v>
      </c>
      <c r="AP11">
        <v>9.6074999999999999</v>
      </c>
      <c r="AQ11">
        <v>0</v>
      </c>
      <c r="AR11">
        <v>3.3119999999999998</v>
      </c>
      <c r="AS11">
        <v>24.617159999999998</v>
      </c>
      <c r="AT11">
        <v>12.967281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69.558700999999985</v>
      </c>
      <c r="BA11">
        <f t="shared" si="1"/>
        <v>1320.8937829999998</v>
      </c>
      <c r="BB11">
        <v>8</v>
      </c>
      <c r="BD11">
        <v>1.1504000000000001</v>
      </c>
      <c r="BE11">
        <v>0</v>
      </c>
      <c r="BF11">
        <v>0</v>
      </c>
      <c r="BG11">
        <v>0</v>
      </c>
      <c r="BH11">
        <v>0</v>
      </c>
      <c r="BI11">
        <v>0.672705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1.98</v>
      </c>
      <c r="BP11">
        <v>2.1800000000000002</v>
      </c>
      <c r="BQ11">
        <v>0</v>
      </c>
      <c r="BR11">
        <v>0</v>
      </c>
      <c r="BS11">
        <v>1.62</v>
      </c>
      <c r="BT11">
        <v>0</v>
      </c>
      <c r="BU11">
        <v>2.8932340000000001</v>
      </c>
      <c r="BV11">
        <v>1.3481259999999999</v>
      </c>
      <c r="BW11">
        <v>6.3</v>
      </c>
      <c r="BX11">
        <v>4.2765000000000004</v>
      </c>
      <c r="BY11">
        <v>0.26</v>
      </c>
      <c r="BZ11">
        <v>2.6784379999999999</v>
      </c>
      <c r="CA11">
        <v>1.7677689999999999</v>
      </c>
      <c r="CB11">
        <v>1.24</v>
      </c>
      <c r="CC11">
        <v>0.71</v>
      </c>
      <c r="CD11">
        <v>1.47</v>
      </c>
      <c r="CE11">
        <v>0.79</v>
      </c>
      <c r="CF11">
        <v>0.08</v>
      </c>
      <c r="CG11">
        <v>3.65</v>
      </c>
      <c r="CH11">
        <v>0</v>
      </c>
      <c r="CI11">
        <v>7.24</v>
      </c>
      <c r="CJ11">
        <v>1.86</v>
      </c>
      <c r="CK11">
        <v>1.73</v>
      </c>
      <c r="CL11">
        <v>3.55905</v>
      </c>
      <c r="CM11">
        <v>1.849688</v>
      </c>
      <c r="CN11">
        <v>0</v>
      </c>
      <c r="CO11">
        <v>2.25</v>
      </c>
      <c r="CP11">
        <v>0</v>
      </c>
      <c r="CQ11">
        <v>2.24878</v>
      </c>
      <c r="CR11">
        <v>3.4</v>
      </c>
      <c r="CS11">
        <v>2.4537239999999998</v>
      </c>
      <c r="CT11">
        <v>1.9268540000000001</v>
      </c>
      <c r="CU11">
        <v>1.943438</v>
      </c>
      <c r="CV11">
        <v>2.69625</v>
      </c>
      <c r="CW11">
        <v>1.333745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69.558700999999985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109.05879299999999</v>
      </c>
      <c r="L12">
        <v>2.0969000000000002</v>
      </c>
      <c r="M12">
        <v>94.39</v>
      </c>
      <c r="N12">
        <v>120.65625</v>
      </c>
      <c r="O12">
        <v>126.47812500000001</v>
      </c>
      <c r="P12">
        <v>139.31129999999999</v>
      </c>
      <c r="Q12">
        <v>0</v>
      </c>
      <c r="R12">
        <v>23.508668</v>
      </c>
      <c r="S12">
        <v>14.603949999999999</v>
      </c>
      <c r="T12">
        <v>0</v>
      </c>
      <c r="U12">
        <v>348.97500000000002</v>
      </c>
      <c r="V12">
        <v>4</v>
      </c>
      <c r="W12">
        <v>23.789539999999999</v>
      </c>
      <c r="X12">
        <v>69.471874999999997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9.3218999999999994</v>
      </c>
      <c r="AE12">
        <v>0</v>
      </c>
      <c r="AF12">
        <v>6.5454999999999997</v>
      </c>
      <c r="AG12">
        <v>41.943600000000004</v>
      </c>
      <c r="AH12">
        <v>0</v>
      </c>
      <c r="AI12">
        <v>0</v>
      </c>
      <c r="AJ12">
        <v>0</v>
      </c>
      <c r="AK12">
        <v>52.739400000000003</v>
      </c>
      <c r="AL12">
        <v>2.3239999999999998</v>
      </c>
      <c r="AM12">
        <v>0</v>
      </c>
      <c r="AN12">
        <v>0.73834</v>
      </c>
      <c r="AO12">
        <v>10.878</v>
      </c>
      <c r="AP12">
        <v>9.6074999999999999</v>
      </c>
      <c r="AQ12">
        <v>0</v>
      </c>
      <c r="AR12">
        <v>3.3119999999999998</v>
      </c>
      <c r="AS12">
        <v>24.617159999999998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69.558700999999985</v>
      </c>
      <c r="BA12">
        <f t="shared" si="1"/>
        <v>1322.9233019999997</v>
      </c>
      <c r="BB12">
        <v>9</v>
      </c>
      <c r="BD12">
        <v>1.1504000000000001</v>
      </c>
      <c r="BE12">
        <v>0</v>
      </c>
      <c r="BF12">
        <v>0</v>
      </c>
      <c r="BG12">
        <v>0</v>
      </c>
      <c r="BH12">
        <v>0</v>
      </c>
      <c r="BI12">
        <v>0.672705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1.98</v>
      </c>
      <c r="BP12">
        <v>2.1800000000000002</v>
      </c>
      <c r="BQ12">
        <v>0</v>
      </c>
      <c r="BR12">
        <v>0</v>
      </c>
      <c r="BS12">
        <v>1.62</v>
      </c>
      <c r="BT12">
        <v>0</v>
      </c>
      <c r="BU12">
        <v>2.8932340000000001</v>
      </c>
      <c r="BV12">
        <v>1.3481259999999999</v>
      </c>
      <c r="BW12">
        <v>6.3</v>
      </c>
      <c r="BX12">
        <v>4.2765000000000004</v>
      </c>
      <c r="BY12">
        <v>0.26</v>
      </c>
      <c r="BZ12">
        <v>2.6784379999999999</v>
      </c>
      <c r="CA12">
        <v>1.7677689999999999</v>
      </c>
      <c r="CB12">
        <v>1.24</v>
      </c>
      <c r="CC12">
        <v>0.71</v>
      </c>
      <c r="CD12">
        <v>1.47</v>
      </c>
      <c r="CE12">
        <v>0.79</v>
      </c>
      <c r="CF12">
        <v>0.08</v>
      </c>
      <c r="CG12">
        <v>3.65</v>
      </c>
      <c r="CH12">
        <v>0</v>
      </c>
      <c r="CI12">
        <v>7.24</v>
      </c>
      <c r="CJ12">
        <v>1.86</v>
      </c>
      <c r="CK12">
        <v>1.73</v>
      </c>
      <c r="CL12">
        <v>3.55905</v>
      </c>
      <c r="CM12">
        <v>1.849688</v>
      </c>
      <c r="CN12">
        <v>0</v>
      </c>
      <c r="CO12">
        <v>2.25</v>
      </c>
      <c r="CP12">
        <v>0</v>
      </c>
      <c r="CQ12">
        <v>2.24878</v>
      </c>
      <c r="CR12">
        <v>3.4</v>
      </c>
      <c r="CS12">
        <v>2.4537239999999998</v>
      </c>
      <c r="CT12">
        <v>1.9268540000000001</v>
      </c>
      <c r="CU12">
        <v>1.943438</v>
      </c>
      <c r="CV12">
        <v>2.69625</v>
      </c>
      <c r="CW12">
        <v>1.333745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69.558700999999985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109.05879299999999</v>
      </c>
      <c r="L13">
        <v>2.0969000000000002</v>
      </c>
      <c r="M13">
        <v>94.39</v>
      </c>
      <c r="N13">
        <v>120.65625</v>
      </c>
      <c r="O13">
        <v>126.47812500000001</v>
      </c>
      <c r="P13">
        <v>139.31129999999999</v>
      </c>
      <c r="Q13">
        <v>0</v>
      </c>
      <c r="R13">
        <v>23.508668</v>
      </c>
      <c r="S13">
        <v>14.603949999999999</v>
      </c>
      <c r="T13">
        <v>0</v>
      </c>
      <c r="U13">
        <v>348.97500000000002</v>
      </c>
      <c r="V13">
        <v>4</v>
      </c>
      <c r="W13">
        <v>23.789539999999999</v>
      </c>
      <c r="X13">
        <v>69.471874999999997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9.3218999999999994</v>
      </c>
      <c r="AE13">
        <v>0</v>
      </c>
      <c r="AF13">
        <v>6.5454999999999997</v>
      </c>
      <c r="AG13">
        <v>41.943600000000004</v>
      </c>
      <c r="AH13">
        <v>0</v>
      </c>
      <c r="AI13">
        <v>0</v>
      </c>
      <c r="AJ13">
        <v>0</v>
      </c>
      <c r="AK13">
        <v>52.739400000000003</v>
      </c>
      <c r="AL13">
        <v>2.3239999999999998</v>
      </c>
      <c r="AM13">
        <v>0</v>
      </c>
      <c r="AN13">
        <v>0.73834</v>
      </c>
      <c r="AO13">
        <v>10.878</v>
      </c>
      <c r="AP13">
        <v>9.6074999999999999</v>
      </c>
      <c r="AQ13">
        <v>0</v>
      </c>
      <c r="AR13">
        <v>3.3119999999999998</v>
      </c>
      <c r="AS13">
        <v>5.3807999999999998</v>
      </c>
      <c r="AT13">
        <v>13.050337000000001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69.56870099999999</v>
      </c>
      <c r="BA13">
        <f t="shared" si="1"/>
        <v>1301.7504789999996</v>
      </c>
      <c r="BB13">
        <v>10</v>
      </c>
      <c r="BD13">
        <v>1.1504000000000001</v>
      </c>
      <c r="BE13">
        <v>0</v>
      </c>
      <c r="BF13">
        <v>0</v>
      </c>
      <c r="BG13">
        <v>0</v>
      </c>
      <c r="BH13">
        <v>0</v>
      </c>
      <c r="BI13">
        <v>0.672705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1.98</v>
      </c>
      <c r="BP13">
        <v>2.1800000000000002</v>
      </c>
      <c r="BQ13">
        <v>0</v>
      </c>
      <c r="BR13">
        <v>0</v>
      </c>
      <c r="BS13">
        <v>1.62</v>
      </c>
      <c r="BT13">
        <v>0</v>
      </c>
      <c r="BU13">
        <v>2.8932340000000001</v>
      </c>
      <c r="BV13">
        <v>1.3481259999999999</v>
      </c>
      <c r="BW13">
        <v>6.31</v>
      </c>
      <c r="BX13">
        <v>4.2765000000000004</v>
      </c>
      <c r="BY13">
        <v>0.26</v>
      </c>
      <c r="BZ13">
        <v>2.6784379999999999</v>
      </c>
      <c r="CA13">
        <v>1.7677689999999999</v>
      </c>
      <c r="CB13">
        <v>1.24</v>
      </c>
      <c r="CC13">
        <v>0.71</v>
      </c>
      <c r="CD13">
        <v>1.47</v>
      </c>
      <c r="CE13">
        <v>0.79</v>
      </c>
      <c r="CF13">
        <v>0.08</v>
      </c>
      <c r="CG13">
        <v>3.65</v>
      </c>
      <c r="CH13">
        <v>0</v>
      </c>
      <c r="CI13">
        <v>7.24</v>
      </c>
      <c r="CJ13">
        <v>1.86</v>
      </c>
      <c r="CK13">
        <v>1.73</v>
      </c>
      <c r="CL13">
        <v>3.55905</v>
      </c>
      <c r="CM13">
        <v>1.849688</v>
      </c>
      <c r="CN13">
        <v>0</v>
      </c>
      <c r="CO13">
        <v>2.25</v>
      </c>
      <c r="CP13">
        <v>0</v>
      </c>
      <c r="CQ13">
        <v>2.24878</v>
      </c>
      <c r="CR13">
        <v>3.4</v>
      </c>
      <c r="CS13">
        <v>2.4537239999999998</v>
      </c>
      <c r="CT13">
        <v>1.9268540000000001</v>
      </c>
      <c r="CU13">
        <v>1.943438</v>
      </c>
      <c r="CV13">
        <v>2.69625</v>
      </c>
      <c r="CW13">
        <v>1.333745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69.56870099999999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109.05879299999999</v>
      </c>
      <c r="L14">
        <v>2.0969000000000002</v>
      </c>
      <c r="M14">
        <v>94.39</v>
      </c>
      <c r="N14">
        <v>120.65625</v>
      </c>
      <c r="O14">
        <v>126.47812500000001</v>
      </c>
      <c r="P14">
        <v>139.31129999999999</v>
      </c>
      <c r="Q14">
        <v>0</v>
      </c>
      <c r="R14">
        <v>23.508668</v>
      </c>
      <c r="S14">
        <v>14.603949999999999</v>
      </c>
      <c r="T14">
        <v>0</v>
      </c>
      <c r="U14">
        <v>348.97500000000002</v>
      </c>
      <c r="V14">
        <v>4</v>
      </c>
      <c r="W14">
        <v>23.789539999999999</v>
      </c>
      <c r="X14">
        <v>69.471874999999997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9.3218999999999994</v>
      </c>
      <c r="AE14">
        <v>0</v>
      </c>
      <c r="AF14">
        <v>6.5454999999999997</v>
      </c>
      <c r="AG14">
        <v>41.943600000000004</v>
      </c>
      <c r="AH14">
        <v>0</v>
      </c>
      <c r="AI14">
        <v>0</v>
      </c>
      <c r="AJ14">
        <v>0</v>
      </c>
      <c r="AK14">
        <v>52.739400000000003</v>
      </c>
      <c r="AL14">
        <v>2.3239999999999998</v>
      </c>
      <c r="AM14">
        <v>0</v>
      </c>
      <c r="AN14">
        <v>0.73834</v>
      </c>
      <c r="AO14">
        <v>10.878</v>
      </c>
      <c r="AP14">
        <v>9.6074999999999999</v>
      </c>
      <c r="AQ14">
        <v>0</v>
      </c>
      <c r="AR14">
        <v>3.3119999999999998</v>
      </c>
      <c r="AS14">
        <v>5.3807999999999998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69.558700999999985</v>
      </c>
      <c r="BA14">
        <f t="shared" si="1"/>
        <v>1303.6869419999996</v>
      </c>
      <c r="BB14">
        <v>11</v>
      </c>
      <c r="BD14">
        <v>1.1504000000000001</v>
      </c>
      <c r="BE14">
        <v>0</v>
      </c>
      <c r="BF14">
        <v>0</v>
      </c>
      <c r="BG14">
        <v>0</v>
      </c>
      <c r="BH14">
        <v>0</v>
      </c>
      <c r="BI14">
        <v>0.672705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1.98</v>
      </c>
      <c r="BP14">
        <v>2.1800000000000002</v>
      </c>
      <c r="BQ14">
        <v>0</v>
      </c>
      <c r="BR14">
        <v>0</v>
      </c>
      <c r="BS14">
        <v>1.62</v>
      </c>
      <c r="BT14">
        <v>0</v>
      </c>
      <c r="BU14">
        <v>2.8932340000000001</v>
      </c>
      <c r="BV14">
        <v>1.3481259999999999</v>
      </c>
      <c r="BW14">
        <v>6.3</v>
      </c>
      <c r="BX14">
        <v>4.2765000000000004</v>
      </c>
      <c r="BY14">
        <v>0.26</v>
      </c>
      <c r="BZ14">
        <v>2.6784379999999999</v>
      </c>
      <c r="CA14">
        <v>1.7677689999999999</v>
      </c>
      <c r="CB14">
        <v>1.24</v>
      </c>
      <c r="CC14">
        <v>0.71</v>
      </c>
      <c r="CD14">
        <v>1.47</v>
      </c>
      <c r="CE14">
        <v>0.79</v>
      </c>
      <c r="CF14">
        <v>0.08</v>
      </c>
      <c r="CG14">
        <v>3.65</v>
      </c>
      <c r="CH14">
        <v>0</v>
      </c>
      <c r="CI14">
        <v>7.24</v>
      </c>
      <c r="CJ14">
        <v>1.86</v>
      </c>
      <c r="CK14">
        <v>1.73</v>
      </c>
      <c r="CL14">
        <v>3.55905</v>
      </c>
      <c r="CM14">
        <v>1.849688</v>
      </c>
      <c r="CN14">
        <v>0</v>
      </c>
      <c r="CO14">
        <v>2.25</v>
      </c>
      <c r="CP14">
        <v>0</v>
      </c>
      <c r="CQ14">
        <v>2.24878</v>
      </c>
      <c r="CR14">
        <v>3.4</v>
      </c>
      <c r="CS14">
        <v>2.4537239999999998</v>
      </c>
      <c r="CT14">
        <v>1.9268540000000001</v>
      </c>
      <c r="CU14">
        <v>1.943438</v>
      </c>
      <c r="CV14">
        <v>2.69625</v>
      </c>
      <c r="CW14">
        <v>1.333745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69.558700999999985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109.05879299999999</v>
      </c>
      <c r="L15">
        <v>2.0969000000000002</v>
      </c>
      <c r="M15">
        <v>94.39</v>
      </c>
      <c r="N15">
        <v>120.65625</v>
      </c>
      <c r="O15">
        <v>126.47812500000001</v>
      </c>
      <c r="P15">
        <v>139.31129999999999</v>
      </c>
      <c r="Q15">
        <v>0</v>
      </c>
      <c r="R15">
        <v>23.508668</v>
      </c>
      <c r="S15">
        <v>14.603949999999999</v>
      </c>
      <c r="T15">
        <v>0</v>
      </c>
      <c r="U15">
        <v>348.97500000000002</v>
      </c>
      <c r="V15">
        <v>4</v>
      </c>
      <c r="W15">
        <v>23.789539999999999</v>
      </c>
      <c r="X15">
        <v>69.471874999999997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9.3218999999999994</v>
      </c>
      <c r="AE15">
        <v>0</v>
      </c>
      <c r="AF15">
        <v>6.5454999999999997</v>
      </c>
      <c r="AG15">
        <v>41.943600000000004</v>
      </c>
      <c r="AH15">
        <v>0</v>
      </c>
      <c r="AI15">
        <v>0</v>
      </c>
      <c r="AJ15">
        <v>0</v>
      </c>
      <c r="AK15">
        <v>52.739400000000003</v>
      </c>
      <c r="AL15">
        <v>2.3239999999999998</v>
      </c>
      <c r="AM15">
        <v>0</v>
      </c>
      <c r="AN15">
        <v>0.73834</v>
      </c>
      <c r="AO15">
        <v>10.878</v>
      </c>
      <c r="AP15">
        <v>9.6074999999999999</v>
      </c>
      <c r="AQ15">
        <v>0</v>
      </c>
      <c r="AR15">
        <v>3.3119999999999998</v>
      </c>
      <c r="AS15">
        <v>10.492559999999999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69.558700999999985</v>
      </c>
      <c r="BA15">
        <f t="shared" si="1"/>
        <v>1308.7987019999996</v>
      </c>
      <c r="BB15">
        <v>12</v>
      </c>
      <c r="BD15">
        <v>1.1504000000000001</v>
      </c>
      <c r="BE15">
        <v>0</v>
      </c>
      <c r="BF15">
        <v>0</v>
      </c>
      <c r="BG15">
        <v>0</v>
      </c>
      <c r="BH15">
        <v>0</v>
      </c>
      <c r="BI15">
        <v>0.672705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1.98</v>
      </c>
      <c r="BP15">
        <v>2.1800000000000002</v>
      </c>
      <c r="BQ15">
        <v>0</v>
      </c>
      <c r="BR15">
        <v>0</v>
      </c>
      <c r="BS15">
        <v>1.62</v>
      </c>
      <c r="BT15">
        <v>0</v>
      </c>
      <c r="BU15">
        <v>2.8932340000000001</v>
      </c>
      <c r="BV15">
        <v>1.3481259999999999</v>
      </c>
      <c r="BW15">
        <v>6.3</v>
      </c>
      <c r="BX15">
        <v>4.2765000000000004</v>
      </c>
      <c r="BY15">
        <v>0.26</v>
      </c>
      <c r="BZ15">
        <v>2.6784379999999999</v>
      </c>
      <c r="CA15">
        <v>1.7677689999999999</v>
      </c>
      <c r="CB15">
        <v>1.24</v>
      </c>
      <c r="CC15">
        <v>0.71</v>
      </c>
      <c r="CD15">
        <v>1.47</v>
      </c>
      <c r="CE15">
        <v>0.79</v>
      </c>
      <c r="CF15">
        <v>0.08</v>
      </c>
      <c r="CG15">
        <v>3.65</v>
      </c>
      <c r="CH15">
        <v>0</v>
      </c>
      <c r="CI15">
        <v>7.24</v>
      </c>
      <c r="CJ15">
        <v>1.86</v>
      </c>
      <c r="CK15">
        <v>1.73</v>
      </c>
      <c r="CL15">
        <v>3.55905</v>
      </c>
      <c r="CM15">
        <v>1.849688</v>
      </c>
      <c r="CN15">
        <v>0</v>
      </c>
      <c r="CO15">
        <v>2.25</v>
      </c>
      <c r="CP15">
        <v>0</v>
      </c>
      <c r="CQ15">
        <v>2.24878</v>
      </c>
      <c r="CR15">
        <v>3.4</v>
      </c>
      <c r="CS15">
        <v>2.4537239999999998</v>
      </c>
      <c r="CT15">
        <v>1.9268540000000001</v>
      </c>
      <c r="CU15">
        <v>1.943438</v>
      </c>
      <c r="CV15">
        <v>2.69625</v>
      </c>
      <c r="CW15">
        <v>1.333745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69.558700999999985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109.05879299999999</v>
      </c>
      <c r="L16">
        <v>2.0969000000000002</v>
      </c>
      <c r="M16">
        <v>94.39</v>
      </c>
      <c r="N16">
        <v>120.65625</v>
      </c>
      <c r="O16">
        <v>126.47812500000001</v>
      </c>
      <c r="P16">
        <v>139.31129999999999</v>
      </c>
      <c r="Q16">
        <v>0</v>
      </c>
      <c r="R16">
        <v>23.508668</v>
      </c>
      <c r="S16">
        <v>14.603949999999999</v>
      </c>
      <c r="T16">
        <v>0</v>
      </c>
      <c r="U16">
        <v>348.97500000000002</v>
      </c>
      <c r="V16">
        <v>4</v>
      </c>
      <c r="W16">
        <v>23.789539999999999</v>
      </c>
      <c r="X16">
        <v>69.471874999999997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9.3218999999999994</v>
      </c>
      <c r="AE16">
        <v>0</v>
      </c>
      <c r="AF16">
        <v>6.5454999999999997</v>
      </c>
      <c r="AG16">
        <v>41.943600000000004</v>
      </c>
      <c r="AH16">
        <v>0</v>
      </c>
      <c r="AI16">
        <v>0</v>
      </c>
      <c r="AJ16">
        <v>0</v>
      </c>
      <c r="AK16">
        <v>52.739400000000003</v>
      </c>
      <c r="AL16">
        <v>2.3239999999999998</v>
      </c>
      <c r="AM16">
        <v>0</v>
      </c>
      <c r="AN16">
        <v>0.73834</v>
      </c>
      <c r="AO16">
        <v>10.878</v>
      </c>
      <c r="AP16">
        <v>9.6074999999999999</v>
      </c>
      <c r="AQ16">
        <v>0</v>
      </c>
      <c r="AR16">
        <v>3.3119999999999998</v>
      </c>
      <c r="AS16">
        <v>10.492559999999999</v>
      </c>
      <c r="AT16">
        <v>9.0586500000000001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69.558700999999985</v>
      </c>
      <c r="BA16">
        <f t="shared" si="1"/>
        <v>1302.8605519999996</v>
      </c>
      <c r="BB16">
        <v>13</v>
      </c>
      <c r="BD16">
        <v>1.1504000000000001</v>
      </c>
      <c r="BE16">
        <v>0</v>
      </c>
      <c r="BF16">
        <v>0</v>
      </c>
      <c r="BG16">
        <v>0</v>
      </c>
      <c r="BH16">
        <v>0</v>
      </c>
      <c r="BI16">
        <v>0.672705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1.98</v>
      </c>
      <c r="BP16">
        <v>2.1800000000000002</v>
      </c>
      <c r="BQ16">
        <v>0</v>
      </c>
      <c r="BR16">
        <v>0</v>
      </c>
      <c r="BS16">
        <v>1.62</v>
      </c>
      <c r="BT16">
        <v>0</v>
      </c>
      <c r="BU16">
        <v>2.8932340000000001</v>
      </c>
      <c r="BV16">
        <v>1.3481259999999999</v>
      </c>
      <c r="BW16">
        <v>6.3</v>
      </c>
      <c r="BX16">
        <v>4.2765000000000004</v>
      </c>
      <c r="BY16">
        <v>0.26</v>
      </c>
      <c r="BZ16">
        <v>2.6784379999999999</v>
      </c>
      <c r="CA16">
        <v>1.7677689999999999</v>
      </c>
      <c r="CB16">
        <v>1.24</v>
      </c>
      <c r="CC16">
        <v>0.71</v>
      </c>
      <c r="CD16">
        <v>1.47</v>
      </c>
      <c r="CE16">
        <v>0.79</v>
      </c>
      <c r="CF16">
        <v>0.08</v>
      </c>
      <c r="CG16">
        <v>3.65</v>
      </c>
      <c r="CH16">
        <v>0</v>
      </c>
      <c r="CI16">
        <v>7.24</v>
      </c>
      <c r="CJ16">
        <v>1.86</v>
      </c>
      <c r="CK16">
        <v>1.73</v>
      </c>
      <c r="CL16">
        <v>3.55905</v>
      </c>
      <c r="CM16">
        <v>1.849688</v>
      </c>
      <c r="CN16">
        <v>0</v>
      </c>
      <c r="CO16">
        <v>2.25</v>
      </c>
      <c r="CP16">
        <v>0</v>
      </c>
      <c r="CQ16">
        <v>2.24878</v>
      </c>
      <c r="CR16">
        <v>3.4</v>
      </c>
      <c r="CS16">
        <v>2.4537239999999998</v>
      </c>
      <c r="CT16">
        <v>1.9268540000000001</v>
      </c>
      <c r="CU16">
        <v>1.943438</v>
      </c>
      <c r="CV16">
        <v>2.69625</v>
      </c>
      <c r="CW16">
        <v>1.333745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69.558700999999985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109.05879299999999</v>
      </c>
      <c r="L17">
        <v>2.0969000000000002</v>
      </c>
      <c r="M17">
        <v>94.39</v>
      </c>
      <c r="N17">
        <v>120.65625</v>
      </c>
      <c r="O17">
        <v>126.47812500000001</v>
      </c>
      <c r="P17">
        <v>139.31129999999999</v>
      </c>
      <c r="Q17">
        <v>0</v>
      </c>
      <c r="R17">
        <v>23.508668</v>
      </c>
      <c r="S17">
        <v>14.603949999999999</v>
      </c>
      <c r="T17">
        <v>0</v>
      </c>
      <c r="U17">
        <v>348.97500000000002</v>
      </c>
      <c r="V17">
        <v>4</v>
      </c>
      <c r="W17">
        <v>23.789539999999999</v>
      </c>
      <c r="X17">
        <v>69.471874999999997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9.3218999999999994</v>
      </c>
      <c r="AE17">
        <v>0</v>
      </c>
      <c r="AF17">
        <v>6.5454999999999997</v>
      </c>
      <c r="AG17">
        <v>41.943600000000004</v>
      </c>
      <c r="AH17">
        <v>23.884899999999998</v>
      </c>
      <c r="AI17">
        <v>0</v>
      </c>
      <c r="AJ17">
        <v>0</v>
      </c>
      <c r="AK17">
        <v>52.739400000000003</v>
      </c>
      <c r="AL17">
        <v>2.3239999999999998</v>
      </c>
      <c r="AM17">
        <v>0</v>
      </c>
      <c r="AN17">
        <v>0.73834</v>
      </c>
      <c r="AO17">
        <v>10.878</v>
      </c>
      <c r="AP17">
        <v>9.6074999999999999</v>
      </c>
      <c r="AQ17">
        <v>0</v>
      </c>
      <c r="AR17">
        <v>3.3119999999999998</v>
      </c>
      <c r="AS17">
        <v>10.492559999999999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69.657900999999995</v>
      </c>
      <c r="BA17">
        <f t="shared" si="1"/>
        <v>1339.3366019999996</v>
      </c>
      <c r="BB17">
        <v>14</v>
      </c>
      <c r="BD17">
        <v>1.1504000000000001</v>
      </c>
      <c r="BE17">
        <v>0</v>
      </c>
      <c r="BF17">
        <v>0</v>
      </c>
      <c r="BG17">
        <v>0</v>
      </c>
      <c r="BH17">
        <v>0</v>
      </c>
      <c r="BI17">
        <v>0.672705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1.98</v>
      </c>
      <c r="BP17">
        <v>2.1800000000000002</v>
      </c>
      <c r="BQ17">
        <v>0</v>
      </c>
      <c r="BR17">
        <v>0</v>
      </c>
      <c r="BS17">
        <v>1.62</v>
      </c>
      <c r="BT17">
        <v>0</v>
      </c>
      <c r="BU17">
        <v>2.8932340000000001</v>
      </c>
      <c r="BV17">
        <v>1.3481259999999999</v>
      </c>
      <c r="BW17">
        <v>6.29</v>
      </c>
      <c r="BX17">
        <v>4.2765000000000004</v>
      </c>
      <c r="BY17">
        <v>0.26</v>
      </c>
      <c r="BZ17">
        <v>2.6784379999999999</v>
      </c>
      <c r="CA17">
        <v>1.7677689999999999</v>
      </c>
      <c r="CB17">
        <v>1.24</v>
      </c>
      <c r="CC17">
        <v>0.69</v>
      </c>
      <c r="CD17">
        <v>1.47</v>
      </c>
      <c r="CE17">
        <v>0.79</v>
      </c>
      <c r="CF17">
        <v>0.08</v>
      </c>
      <c r="CG17">
        <v>3.65</v>
      </c>
      <c r="CH17">
        <v>0.12920000000000001</v>
      </c>
      <c r="CI17">
        <v>7.24</v>
      </c>
      <c r="CJ17">
        <v>1.86</v>
      </c>
      <c r="CK17">
        <v>1.73</v>
      </c>
      <c r="CL17">
        <v>3.55905</v>
      </c>
      <c r="CM17">
        <v>1.849688</v>
      </c>
      <c r="CN17">
        <v>0</v>
      </c>
      <c r="CO17">
        <v>2.25</v>
      </c>
      <c r="CP17">
        <v>0</v>
      </c>
      <c r="CQ17">
        <v>2.24878</v>
      </c>
      <c r="CR17">
        <v>3.4</v>
      </c>
      <c r="CS17">
        <v>2.4537239999999998</v>
      </c>
      <c r="CT17">
        <v>1.9268540000000001</v>
      </c>
      <c r="CU17">
        <v>1.943438</v>
      </c>
      <c r="CV17">
        <v>2.69625</v>
      </c>
      <c r="CW17">
        <v>1.333745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69.657900999999995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109.05879299999999</v>
      </c>
      <c r="L18">
        <v>2.0969000000000002</v>
      </c>
      <c r="M18">
        <v>94.39</v>
      </c>
      <c r="N18">
        <v>120.65625</v>
      </c>
      <c r="O18">
        <v>126.47812500000001</v>
      </c>
      <c r="P18">
        <v>139.31129999999999</v>
      </c>
      <c r="Q18">
        <v>0</v>
      </c>
      <c r="R18">
        <v>23.508668</v>
      </c>
      <c r="S18">
        <v>14.603949999999999</v>
      </c>
      <c r="T18">
        <v>0</v>
      </c>
      <c r="U18">
        <v>348.97500000000002</v>
      </c>
      <c r="V18">
        <v>4</v>
      </c>
      <c r="W18">
        <v>23.789539999999999</v>
      </c>
      <c r="X18">
        <v>69.471874999999997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9.3218999999999994</v>
      </c>
      <c r="AE18">
        <v>0</v>
      </c>
      <c r="AF18">
        <v>6.5454999999999997</v>
      </c>
      <c r="AG18">
        <v>41.943600000000004</v>
      </c>
      <c r="AH18">
        <v>47.769799999999996</v>
      </c>
      <c r="AI18">
        <v>0</v>
      </c>
      <c r="AJ18">
        <v>0</v>
      </c>
      <c r="AK18">
        <v>52.739400000000003</v>
      </c>
      <c r="AL18">
        <v>2.3239999999999998</v>
      </c>
      <c r="AM18">
        <v>0</v>
      </c>
      <c r="AN18">
        <v>0.73834</v>
      </c>
      <c r="AO18">
        <v>10.878</v>
      </c>
      <c r="AP18">
        <v>9.6074999999999999</v>
      </c>
      <c r="AQ18">
        <v>0</v>
      </c>
      <c r="AR18">
        <v>3.3119999999999998</v>
      </c>
      <c r="AS18">
        <v>10.492559999999999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69.940900999999997</v>
      </c>
      <c r="BA18">
        <f t="shared" si="1"/>
        <v>1363.5045019999995</v>
      </c>
      <c r="BB18">
        <v>15</v>
      </c>
      <c r="BD18">
        <v>1.2942</v>
      </c>
      <c r="BE18">
        <v>0</v>
      </c>
      <c r="BF18">
        <v>0</v>
      </c>
      <c r="BG18">
        <v>0</v>
      </c>
      <c r="BH18">
        <v>0</v>
      </c>
      <c r="BI18">
        <v>0.672705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1.98</v>
      </c>
      <c r="BP18">
        <v>2.1800000000000002</v>
      </c>
      <c r="BQ18">
        <v>0</v>
      </c>
      <c r="BR18">
        <v>0</v>
      </c>
      <c r="BS18">
        <v>1.62</v>
      </c>
      <c r="BT18">
        <v>0</v>
      </c>
      <c r="BU18">
        <v>2.8932340000000001</v>
      </c>
      <c r="BV18">
        <v>1.3481259999999999</v>
      </c>
      <c r="BW18">
        <v>6.3</v>
      </c>
      <c r="BX18">
        <v>4.2765000000000004</v>
      </c>
      <c r="BY18">
        <v>0.26</v>
      </c>
      <c r="BZ18">
        <v>2.6784379999999999</v>
      </c>
      <c r="CA18">
        <v>1.7677689999999999</v>
      </c>
      <c r="CB18">
        <v>1.24</v>
      </c>
      <c r="CC18">
        <v>0.69</v>
      </c>
      <c r="CD18">
        <v>1.47</v>
      </c>
      <c r="CE18">
        <v>0.79</v>
      </c>
      <c r="CF18">
        <v>0.08</v>
      </c>
      <c r="CG18">
        <v>3.65</v>
      </c>
      <c r="CH18">
        <v>0.25840000000000002</v>
      </c>
      <c r="CI18">
        <v>7.24</v>
      </c>
      <c r="CJ18">
        <v>1.86</v>
      </c>
      <c r="CK18">
        <v>1.73</v>
      </c>
      <c r="CL18">
        <v>3.55905</v>
      </c>
      <c r="CM18">
        <v>1.849688</v>
      </c>
      <c r="CN18">
        <v>0</v>
      </c>
      <c r="CO18">
        <v>2.25</v>
      </c>
      <c r="CP18">
        <v>0</v>
      </c>
      <c r="CQ18">
        <v>2.24878</v>
      </c>
      <c r="CR18">
        <v>3.4</v>
      </c>
      <c r="CS18">
        <v>2.4537239999999998</v>
      </c>
      <c r="CT18">
        <v>1.9268540000000001</v>
      </c>
      <c r="CU18">
        <v>1.943438</v>
      </c>
      <c r="CV18">
        <v>2.69625</v>
      </c>
      <c r="CW18">
        <v>1.333745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69.940900999999997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109.05879299999999</v>
      </c>
      <c r="L19">
        <v>2.0969000000000002</v>
      </c>
      <c r="M19">
        <v>94.39</v>
      </c>
      <c r="N19">
        <v>120.65625</v>
      </c>
      <c r="O19">
        <v>126.47812500000001</v>
      </c>
      <c r="P19">
        <v>139.31129999999999</v>
      </c>
      <c r="Q19">
        <v>0</v>
      </c>
      <c r="R19">
        <v>23.508668</v>
      </c>
      <c r="S19">
        <v>14.603949999999999</v>
      </c>
      <c r="T19">
        <v>0</v>
      </c>
      <c r="U19">
        <v>348.97500000000002</v>
      </c>
      <c r="V19">
        <v>4</v>
      </c>
      <c r="W19">
        <v>23.789539999999999</v>
      </c>
      <c r="X19">
        <v>69.471874999999997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9.3218999999999994</v>
      </c>
      <c r="AE19">
        <v>0</v>
      </c>
      <c r="AF19">
        <v>6.5454999999999997</v>
      </c>
      <c r="AG19">
        <v>41.943600000000004</v>
      </c>
      <c r="AH19">
        <v>47.769799999999996</v>
      </c>
      <c r="AI19">
        <v>0</v>
      </c>
      <c r="AJ19">
        <v>0</v>
      </c>
      <c r="AK19">
        <v>52.739400000000003</v>
      </c>
      <c r="AL19">
        <v>2.3239999999999998</v>
      </c>
      <c r="AM19">
        <v>0</v>
      </c>
      <c r="AN19">
        <v>0.73834</v>
      </c>
      <c r="AO19">
        <v>10.878</v>
      </c>
      <c r="AP19">
        <v>9.6074999999999999</v>
      </c>
      <c r="AQ19">
        <v>0</v>
      </c>
      <c r="AR19">
        <v>3.3119999999999998</v>
      </c>
      <c r="AS19">
        <v>10.492559999999999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69.940900999999997</v>
      </c>
      <c r="BA19">
        <f t="shared" si="1"/>
        <v>1363.5045019999995</v>
      </c>
      <c r="BB19">
        <v>16</v>
      </c>
      <c r="BD19">
        <v>1.2942</v>
      </c>
      <c r="BE19">
        <v>0</v>
      </c>
      <c r="BF19">
        <v>0</v>
      </c>
      <c r="BG19">
        <v>0</v>
      </c>
      <c r="BH19">
        <v>0</v>
      </c>
      <c r="BI19">
        <v>0.672705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1.98</v>
      </c>
      <c r="BP19">
        <v>2.1800000000000002</v>
      </c>
      <c r="BQ19">
        <v>0</v>
      </c>
      <c r="BR19">
        <v>0</v>
      </c>
      <c r="BS19">
        <v>1.62</v>
      </c>
      <c r="BT19">
        <v>0</v>
      </c>
      <c r="BU19">
        <v>2.8932340000000001</v>
      </c>
      <c r="BV19">
        <v>1.3481259999999999</v>
      </c>
      <c r="BW19">
        <v>6.3</v>
      </c>
      <c r="BX19">
        <v>4.2765000000000004</v>
      </c>
      <c r="BY19">
        <v>0.26</v>
      </c>
      <c r="BZ19">
        <v>2.6784379999999999</v>
      </c>
      <c r="CA19">
        <v>1.7677689999999999</v>
      </c>
      <c r="CB19">
        <v>1.24</v>
      </c>
      <c r="CC19">
        <v>0.69</v>
      </c>
      <c r="CD19">
        <v>1.47</v>
      </c>
      <c r="CE19">
        <v>0.79</v>
      </c>
      <c r="CF19">
        <v>0.08</v>
      </c>
      <c r="CG19">
        <v>3.65</v>
      </c>
      <c r="CH19">
        <v>0.25840000000000002</v>
      </c>
      <c r="CI19">
        <v>7.24</v>
      </c>
      <c r="CJ19">
        <v>1.86</v>
      </c>
      <c r="CK19">
        <v>1.73</v>
      </c>
      <c r="CL19">
        <v>3.55905</v>
      </c>
      <c r="CM19">
        <v>1.849688</v>
      </c>
      <c r="CN19">
        <v>0</v>
      </c>
      <c r="CO19">
        <v>2.25</v>
      </c>
      <c r="CP19">
        <v>0</v>
      </c>
      <c r="CQ19">
        <v>2.24878</v>
      </c>
      <c r="CR19">
        <v>3.4</v>
      </c>
      <c r="CS19">
        <v>2.4537239999999998</v>
      </c>
      <c r="CT19">
        <v>1.9268540000000001</v>
      </c>
      <c r="CU19">
        <v>1.943438</v>
      </c>
      <c r="CV19">
        <v>2.69625</v>
      </c>
      <c r="CW19">
        <v>1.333745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69.940900999999997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109.05879299999999</v>
      </c>
      <c r="L20">
        <v>2.0969000000000002</v>
      </c>
      <c r="M20">
        <v>94.39</v>
      </c>
      <c r="N20">
        <v>120.65625</v>
      </c>
      <c r="O20">
        <v>126.47812500000001</v>
      </c>
      <c r="P20">
        <v>139.31129999999999</v>
      </c>
      <c r="Q20">
        <v>0</v>
      </c>
      <c r="R20">
        <v>23.508668</v>
      </c>
      <c r="S20">
        <v>14.603949999999999</v>
      </c>
      <c r="T20">
        <v>0</v>
      </c>
      <c r="U20">
        <v>348.97500000000002</v>
      </c>
      <c r="V20">
        <v>4</v>
      </c>
      <c r="W20">
        <v>23.789539999999999</v>
      </c>
      <c r="X20">
        <v>69.471874999999997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17.833200000000001</v>
      </c>
      <c r="AE20">
        <v>0</v>
      </c>
      <c r="AF20">
        <v>6.5454999999999997</v>
      </c>
      <c r="AG20">
        <v>41.943600000000004</v>
      </c>
      <c r="AH20">
        <v>47.769799999999996</v>
      </c>
      <c r="AI20">
        <v>0</v>
      </c>
      <c r="AJ20">
        <v>0</v>
      </c>
      <c r="AK20">
        <v>52.739400000000003</v>
      </c>
      <c r="AL20">
        <v>2.3239999999999998</v>
      </c>
      <c r="AM20">
        <v>0</v>
      </c>
      <c r="AN20">
        <v>0.73834</v>
      </c>
      <c r="AO20">
        <v>10.878</v>
      </c>
      <c r="AP20">
        <v>9.6074999999999999</v>
      </c>
      <c r="AQ20">
        <v>0</v>
      </c>
      <c r="AR20">
        <v>3.3119999999999998</v>
      </c>
      <c r="AS20">
        <v>10.492559999999999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70.08470100000001</v>
      </c>
      <c r="BA20">
        <f t="shared" si="1"/>
        <v>1372.1596019999997</v>
      </c>
      <c r="BB20">
        <v>17</v>
      </c>
      <c r="BD20">
        <v>1.4379999999999999</v>
      </c>
      <c r="BE20">
        <v>0</v>
      </c>
      <c r="BF20">
        <v>0</v>
      </c>
      <c r="BG20">
        <v>0</v>
      </c>
      <c r="BH20">
        <v>0</v>
      </c>
      <c r="BI20">
        <v>0.672705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1.98</v>
      </c>
      <c r="BP20">
        <v>2.1800000000000002</v>
      </c>
      <c r="BQ20">
        <v>0</v>
      </c>
      <c r="BR20">
        <v>0</v>
      </c>
      <c r="BS20">
        <v>1.62</v>
      </c>
      <c r="BT20">
        <v>0</v>
      </c>
      <c r="BU20">
        <v>2.8932340000000001</v>
      </c>
      <c r="BV20">
        <v>1.3481259999999999</v>
      </c>
      <c r="BW20">
        <v>6.3</v>
      </c>
      <c r="BX20">
        <v>4.2765000000000004</v>
      </c>
      <c r="BY20">
        <v>0.26</v>
      </c>
      <c r="BZ20">
        <v>2.6784379999999999</v>
      </c>
      <c r="CA20">
        <v>1.7677689999999999</v>
      </c>
      <c r="CB20">
        <v>1.24</v>
      </c>
      <c r="CC20">
        <v>0.69</v>
      </c>
      <c r="CD20">
        <v>1.47</v>
      </c>
      <c r="CE20">
        <v>0.79</v>
      </c>
      <c r="CF20">
        <v>0.08</v>
      </c>
      <c r="CG20">
        <v>3.65</v>
      </c>
      <c r="CH20">
        <v>0.25840000000000002</v>
      </c>
      <c r="CI20">
        <v>7.24</v>
      </c>
      <c r="CJ20">
        <v>1.86</v>
      </c>
      <c r="CK20">
        <v>1.73</v>
      </c>
      <c r="CL20">
        <v>3.55905</v>
      </c>
      <c r="CM20">
        <v>1.849688</v>
      </c>
      <c r="CN20">
        <v>0</v>
      </c>
      <c r="CO20">
        <v>2.25</v>
      </c>
      <c r="CP20">
        <v>0</v>
      </c>
      <c r="CQ20">
        <v>2.24878</v>
      </c>
      <c r="CR20">
        <v>3.4</v>
      </c>
      <c r="CS20">
        <v>2.4537239999999998</v>
      </c>
      <c r="CT20">
        <v>1.9268540000000001</v>
      </c>
      <c r="CU20">
        <v>1.943438</v>
      </c>
      <c r="CV20">
        <v>2.69625</v>
      </c>
      <c r="CW20">
        <v>1.333745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70.08470100000001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109.05879299999999</v>
      </c>
      <c r="L21">
        <v>2.0969000000000002</v>
      </c>
      <c r="M21">
        <v>94.39</v>
      </c>
      <c r="N21">
        <v>120.65625</v>
      </c>
      <c r="O21">
        <v>126.47812500000001</v>
      </c>
      <c r="P21">
        <v>139.31129999999999</v>
      </c>
      <c r="Q21">
        <v>0</v>
      </c>
      <c r="R21">
        <v>23.508668</v>
      </c>
      <c r="S21">
        <v>14.603949999999999</v>
      </c>
      <c r="T21">
        <v>0</v>
      </c>
      <c r="U21">
        <v>348.97500000000002</v>
      </c>
      <c r="V21">
        <v>4</v>
      </c>
      <c r="W21">
        <v>23.789539999999999</v>
      </c>
      <c r="X21">
        <v>69.471874999999997</v>
      </c>
      <c r="Y21">
        <v>0</v>
      </c>
      <c r="Z21">
        <v>6.5537999999999998</v>
      </c>
      <c r="AA21">
        <v>0</v>
      </c>
      <c r="AB21">
        <v>0</v>
      </c>
      <c r="AC21">
        <v>9.9058399999999995</v>
      </c>
      <c r="AD21">
        <v>18.643799999999999</v>
      </c>
      <c r="AE21">
        <v>0</v>
      </c>
      <c r="AF21">
        <v>6.5454999999999997</v>
      </c>
      <c r="AG21">
        <v>41.943600000000004</v>
      </c>
      <c r="AH21">
        <v>71.654700000000005</v>
      </c>
      <c r="AI21">
        <v>0</v>
      </c>
      <c r="AJ21">
        <v>0</v>
      </c>
      <c r="AK21">
        <v>52.739400000000003</v>
      </c>
      <c r="AL21">
        <v>23.24</v>
      </c>
      <c r="AM21">
        <v>0</v>
      </c>
      <c r="AN21">
        <v>0.73834</v>
      </c>
      <c r="AO21">
        <v>10.29</v>
      </c>
      <c r="AP21">
        <v>9.6074999999999999</v>
      </c>
      <c r="AQ21">
        <v>0</v>
      </c>
      <c r="AR21">
        <v>3.3119999999999998</v>
      </c>
      <c r="AS21">
        <v>10.492559999999999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70.103900999999993</v>
      </c>
      <c r="BA21">
        <f t="shared" si="1"/>
        <v>1427.1081419999996</v>
      </c>
      <c r="BB21">
        <v>18</v>
      </c>
      <c r="BD21">
        <v>1.4379999999999999</v>
      </c>
      <c r="BE21">
        <v>0</v>
      </c>
      <c r="BF21">
        <v>0</v>
      </c>
      <c r="BG21">
        <v>0</v>
      </c>
      <c r="BH21">
        <v>0</v>
      </c>
      <c r="BI21">
        <v>0.672705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1.98</v>
      </c>
      <c r="BP21">
        <v>2.1800000000000002</v>
      </c>
      <c r="BQ21">
        <v>0</v>
      </c>
      <c r="BR21">
        <v>0</v>
      </c>
      <c r="BS21">
        <v>1.62</v>
      </c>
      <c r="BT21">
        <v>0</v>
      </c>
      <c r="BU21">
        <v>2.8932340000000001</v>
      </c>
      <c r="BV21">
        <v>1.3481259999999999</v>
      </c>
      <c r="BW21">
        <v>6.3</v>
      </c>
      <c r="BX21">
        <v>4.2765000000000004</v>
      </c>
      <c r="BY21">
        <v>0.26</v>
      </c>
      <c r="BZ21">
        <v>2.6784379999999999</v>
      </c>
      <c r="CA21">
        <v>1.7677689999999999</v>
      </c>
      <c r="CB21">
        <v>1.24</v>
      </c>
      <c r="CC21">
        <v>0.57999999999999996</v>
      </c>
      <c r="CD21">
        <v>1.47</v>
      </c>
      <c r="CE21">
        <v>0.79</v>
      </c>
      <c r="CF21">
        <v>0.08</v>
      </c>
      <c r="CG21">
        <v>3.65</v>
      </c>
      <c r="CH21">
        <v>0.3876</v>
      </c>
      <c r="CI21">
        <v>7.24</v>
      </c>
      <c r="CJ21">
        <v>1.86</v>
      </c>
      <c r="CK21">
        <v>1.73</v>
      </c>
      <c r="CL21">
        <v>3.55905</v>
      </c>
      <c r="CM21">
        <v>1.849688</v>
      </c>
      <c r="CN21">
        <v>0</v>
      </c>
      <c r="CO21">
        <v>2.25</v>
      </c>
      <c r="CP21">
        <v>0</v>
      </c>
      <c r="CQ21">
        <v>2.24878</v>
      </c>
      <c r="CR21">
        <v>3.4</v>
      </c>
      <c r="CS21">
        <v>2.4537239999999998</v>
      </c>
      <c r="CT21">
        <v>1.9268540000000001</v>
      </c>
      <c r="CU21">
        <v>1.943438</v>
      </c>
      <c r="CV21">
        <v>2.69625</v>
      </c>
      <c r="CW21">
        <v>1.333745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70.103900999999993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109.05879299999999</v>
      </c>
      <c r="L22">
        <v>2.0969000000000002</v>
      </c>
      <c r="M22">
        <v>94.39</v>
      </c>
      <c r="N22">
        <v>120.65625</v>
      </c>
      <c r="O22">
        <v>126.47812500000001</v>
      </c>
      <c r="P22">
        <v>139.31129999999999</v>
      </c>
      <c r="Q22">
        <v>0</v>
      </c>
      <c r="R22">
        <v>23.508668</v>
      </c>
      <c r="S22">
        <v>14.466134</v>
      </c>
      <c r="T22">
        <v>0</v>
      </c>
      <c r="U22">
        <v>348.97500000000002</v>
      </c>
      <c r="V22">
        <v>4</v>
      </c>
      <c r="W22">
        <v>23.789539999999999</v>
      </c>
      <c r="X22">
        <v>69.471874999999997</v>
      </c>
      <c r="Y22">
        <v>0</v>
      </c>
      <c r="Z22">
        <v>6.5537999999999998</v>
      </c>
      <c r="AA22">
        <v>0</v>
      </c>
      <c r="AB22">
        <v>13.206799999999999</v>
      </c>
      <c r="AC22">
        <v>9.9058399999999995</v>
      </c>
      <c r="AD22">
        <v>18.643799999999999</v>
      </c>
      <c r="AE22">
        <v>0</v>
      </c>
      <c r="AF22">
        <v>6.5454999999999997</v>
      </c>
      <c r="AG22">
        <v>41.943600000000004</v>
      </c>
      <c r="AH22">
        <v>95.539599999999993</v>
      </c>
      <c r="AI22">
        <v>0</v>
      </c>
      <c r="AJ22">
        <v>0</v>
      </c>
      <c r="AK22">
        <v>52.739400000000003</v>
      </c>
      <c r="AL22">
        <v>55.776000000000003</v>
      </c>
      <c r="AM22">
        <v>0</v>
      </c>
      <c r="AN22">
        <v>0.73834</v>
      </c>
      <c r="AO22">
        <v>10.29</v>
      </c>
      <c r="AP22">
        <v>9.6074999999999999</v>
      </c>
      <c r="AQ22">
        <v>0</v>
      </c>
      <c r="AR22">
        <v>3.3119999999999998</v>
      </c>
      <c r="AS22">
        <v>10.492559999999999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70.365000999999992</v>
      </c>
      <c r="BA22">
        <f t="shared" si="1"/>
        <v>1496.8591259999996</v>
      </c>
      <c r="BB22">
        <v>19</v>
      </c>
      <c r="BD22">
        <v>1.5818000000000001</v>
      </c>
      <c r="BE22">
        <v>0</v>
      </c>
      <c r="BF22">
        <v>0</v>
      </c>
      <c r="BG22">
        <v>0</v>
      </c>
      <c r="BH22">
        <v>0</v>
      </c>
      <c r="BI22">
        <v>0.672705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1.98</v>
      </c>
      <c r="BP22">
        <v>2.1800000000000002</v>
      </c>
      <c r="BQ22">
        <v>0</v>
      </c>
      <c r="BR22">
        <v>0</v>
      </c>
      <c r="BS22">
        <v>1.62</v>
      </c>
      <c r="BT22">
        <v>0</v>
      </c>
      <c r="BU22">
        <v>2.8932340000000001</v>
      </c>
      <c r="BV22">
        <v>1.3481259999999999</v>
      </c>
      <c r="BW22">
        <v>6.29</v>
      </c>
      <c r="BX22">
        <v>4.2765000000000004</v>
      </c>
      <c r="BY22">
        <v>0.26</v>
      </c>
      <c r="BZ22">
        <v>2.6784379999999999</v>
      </c>
      <c r="CA22">
        <v>1.7677689999999999</v>
      </c>
      <c r="CB22">
        <v>1.24</v>
      </c>
      <c r="CC22">
        <v>0.57999999999999996</v>
      </c>
      <c r="CD22">
        <v>1.47</v>
      </c>
      <c r="CE22">
        <v>0.79</v>
      </c>
      <c r="CF22">
        <v>0.08</v>
      </c>
      <c r="CG22">
        <v>3.65</v>
      </c>
      <c r="CH22">
        <v>0.51490000000000002</v>
      </c>
      <c r="CI22">
        <v>7.24</v>
      </c>
      <c r="CJ22">
        <v>1.86</v>
      </c>
      <c r="CK22">
        <v>1.73</v>
      </c>
      <c r="CL22">
        <v>3.55905</v>
      </c>
      <c r="CM22">
        <v>1.849688</v>
      </c>
      <c r="CN22">
        <v>0</v>
      </c>
      <c r="CO22">
        <v>2.25</v>
      </c>
      <c r="CP22">
        <v>0</v>
      </c>
      <c r="CQ22">
        <v>2.24878</v>
      </c>
      <c r="CR22">
        <v>3.4</v>
      </c>
      <c r="CS22">
        <v>2.4537239999999998</v>
      </c>
      <c r="CT22">
        <v>1.9268540000000001</v>
      </c>
      <c r="CU22">
        <v>1.943438</v>
      </c>
      <c r="CV22">
        <v>2.69625</v>
      </c>
      <c r="CW22">
        <v>1.333745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70.365000999999992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109.05879299999999</v>
      </c>
      <c r="L23">
        <v>2.0969000000000002</v>
      </c>
      <c r="M23">
        <v>94.39</v>
      </c>
      <c r="N23">
        <v>120.65625</v>
      </c>
      <c r="O23">
        <v>126.47812500000001</v>
      </c>
      <c r="P23">
        <v>139.31129999999999</v>
      </c>
      <c r="Q23">
        <v>0</v>
      </c>
      <c r="R23">
        <v>23.508668</v>
      </c>
      <c r="S23">
        <v>14.603949999999999</v>
      </c>
      <c r="T23">
        <v>0</v>
      </c>
      <c r="U23">
        <v>348.97500000000002</v>
      </c>
      <c r="V23">
        <v>4</v>
      </c>
      <c r="W23">
        <v>23.789539999999999</v>
      </c>
      <c r="X23">
        <v>62.298242000000002</v>
      </c>
      <c r="Y23">
        <v>0</v>
      </c>
      <c r="Z23">
        <v>6.5537999999999998</v>
      </c>
      <c r="AA23">
        <v>0</v>
      </c>
      <c r="AB23">
        <v>13.426</v>
      </c>
      <c r="AC23">
        <v>9.9058399999999995</v>
      </c>
      <c r="AD23">
        <v>18.643799999999999</v>
      </c>
      <c r="AE23">
        <v>0</v>
      </c>
      <c r="AF23">
        <v>6.5454999999999997</v>
      </c>
      <c r="AG23">
        <v>41.943600000000004</v>
      </c>
      <c r="AH23">
        <v>95.539599999999993</v>
      </c>
      <c r="AI23">
        <v>0</v>
      </c>
      <c r="AJ23">
        <v>0</v>
      </c>
      <c r="AK23">
        <v>52.739400000000003</v>
      </c>
      <c r="AL23">
        <v>55.776000000000003</v>
      </c>
      <c r="AM23">
        <v>0</v>
      </c>
      <c r="AN23">
        <v>0.73834</v>
      </c>
      <c r="AO23">
        <v>10.29</v>
      </c>
      <c r="AP23">
        <v>9.6074999999999999</v>
      </c>
      <c r="AQ23">
        <v>16.055</v>
      </c>
      <c r="AR23">
        <v>3.3119999999999998</v>
      </c>
      <c r="AS23">
        <v>10.492559999999999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70.375000999999997</v>
      </c>
      <c r="BA23">
        <f t="shared" si="1"/>
        <v>1506.1075089999999</v>
      </c>
      <c r="BB23">
        <v>20</v>
      </c>
      <c r="BD23">
        <v>1.5818000000000001</v>
      </c>
      <c r="BE23">
        <v>0</v>
      </c>
      <c r="BF23">
        <v>0</v>
      </c>
      <c r="BG23">
        <v>0</v>
      </c>
      <c r="BH23">
        <v>0</v>
      </c>
      <c r="BI23">
        <v>0.672705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1.98</v>
      </c>
      <c r="BP23">
        <v>2.1800000000000002</v>
      </c>
      <c r="BQ23">
        <v>0</v>
      </c>
      <c r="BR23">
        <v>0</v>
      </c>
      <c r="BS23">
        <v>1.62</v>
      </c>
      <c r="BT23">
        <v>0</v>
      </c>
      <c r="BU23">
        <v>2.8932340000000001</v>
      </c>
      <c r="BV23">
        <v>1.3481259999999999</v>
      </c>
      <c r="BW23">
        <v>6.3</v>
      </c>
      <c r="BX23">
        <v>4.2765000000000004</v>
      </c>
      <c r="BY23">
        <v>0.26</v>
      </c>
      <c r="BZ23">
        <v>2.6784379999999999</v>
      </c>
      <c r="CA23">
        <v>1.7677689999999999</v>
      </c>
      <c r="CB23">
        <v>1.24</v>
      </c>
      <c r="CC23">
        <v>0.57999999999999996</v>
      </c>
      <c r="CD23">
        <v>1.47</v>
      </c>
      <c r="CE23">
        <v>0.79</v>
      </c>
      <c r="CF23">
        <v>0.08</v>
      </c>
      <c r="CG23">
        <v>3.65</v>
      </c>
      <c r="CH23">
        <v>0.51490000000000002</v>
      </c>
      <c r="CI23">
        <v>7.24</v>
      </c>
      <c r="CJ23">
        <v>1.86</v>
      </c>
      <c r="CK23">
        <v>1.73</v>
      </c>
      <c r="CL23">
        <v>3.55905</v>
      </c>
      <c r="CM23">
        <v>1.849688</v>
      </c>
      <c r="CN23">
        <v>0</v>
      </c>
      <c r="CO23">
        <v>2.25</v>
      </c>
      <c r="CP23">
        <v>0</v>
      </c>
      <c r="CQ23">
        <v>2.24878</v>
      </c>
      <c r="CR23">
        <v>3.4</v>
      </c>
      <c r="CS23">
        <v>2.4537239999999998</v>
      </c>
      <c r="CT23">
        <v>1.9268540000000001</v>
      </c>
      <c r="CU23">
        <v>1.943438</v>
      </c>
      <c r="CV23">
        <v>2.69625</v>
      </c>
      <c r="CW23">
        <v>1.333745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70.375000999999997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109.05879299999999</v>
      </c>
      <c r="L24">
        <v>2.0969000000000002</v>
      </c>
      <c r="M24">
        <v>94.39</v>
      </c>
      <c r="N24">
        <v>120.65625</v>
      </c>
      <c r="O24">
        <v>126.47812500000001</v>
      </c>
      <c r="P24">
        <v>139.31129999999999</v>
      </c>
      <c r="Q24">
        <v>0</v>
      </c>
      <c r="R24">
        <v>23.508668</v>
      </c>
      <c r="S24">
        <v>14.603949999999999</v>
      </c>
      <c r="T24">
        <v>0</v>
      </c>
      <c r="U24">
        <v>348.97500000000002</v>
      </c>
      <c r="V24">
        <v>4</v>
      </c>
      <c r="W24">
        <v>23.789539999999999</v>
      </c>
      <c r="X24">
        <v>62.298242000000002</v>
      </c>
      <c r="Y24">
        <v>0</v>
      </c>
      <c r="Z24">
        <v>6.5537999999999998</v>
      </c>
      <c r="AA24">
        <v>0</v>
      </c>
      <c r="AB24">
        <v>26.989000000000001</v>
      </c>
      <c r="AC24">
        <v>19.811679999999999</v>
      </c>
      <c r="AD24">
        <v>27.965699999999998</v>
      </c>
      <c r="AE24">
        <v>15.756</v>
      </c>
      <c r="AF24">
        <v>6.5454999999999997</v>
      </c>
      <c r="AG24">
        <v>41.943600000000004</v>
      </c>
      <c r="AH24">
        <v>95.539599999999993</v>
      </c>
      <c r="AI24">
        <v>0</v>
      </c>
      <c r="AJ24">
        <v>0</v>
      </c>
      <c r="AK24">
        <v>52.739400000000003</v>
      </c>
      <c r="AL24">
        <v>55.776000000000003</v>
      </c>
      <c r="AM24">
        <v>0</v>
      </c>
      <c r="AN24">
        <v>0.73834</v>
      </c>
      <c r="AO24">
        <v>10.29</v>
      </c>
      <c r="AP24">
        <v>9.6074999999999999</v>
      </c>
      <c r="AQ24">
        <v>16.055</v>
      </c>
      <c r="AR24">
        <v>3.3119999999999998</v>
      </c>
      <c r="AS24">
        <v>10.492559999999999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70.796001000000004</v>
      </c>
      <c r="BA24">
        <f t="shared" si="1"/>
        <v>1555.075249</v>
      </c>
      <c r="BB24">
        <v>21</v>
      </c>
      <c r="BD24">
        <v>1.7256</v>
      </c>
      <c r="BE24">
        <v>0</v>
      </c>
      <c r="BF24">
        <v>0</v>
      </c>
      <c r="BG24">
        <v>0</v>
      </c>
      <c r="BH24">
        <v>0</v>
      </c>
      <c r="BI24">
        <v>0.672705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1.98</v>
      </c>
      <c r="BP24">
        <v>2.1800000000000002</v>
      </c>
      <c r="BQ24">
        <v>0</v>
      </c>
      <c r="BR24">
        <v>0</v>
      </c>
      <c r="BS24">
        <v>1.62</v>
      </c>
      <c r="BT24">
        <v>0.2772</v>
      </c>
      <c r="BU24">
        <v>2.8932340000000001</v>
      </c>
      <c r="BV24">
        <v>1.3481259999999999</v>
      </c>
      <c r="BW24">
        <v>6.3</v>
      </c>
      <c r="BX24">
        <v>4.2765000000000004</v>
      </c>
      <c r="BY24">
        <v>0.26</v>
      </c>
      <c r="BZ24">
        <v>2.6784379999999999</v>
      </c>
      <c r="CA24">
        <v>1.7677689999999999</v>
      </c>
      <c r="CB24">
        <v>1.24</v>
      </c>
      <c r="CC24">
        <v>0.57999999999999996</v>
      </c>
      <c r="CD24">
        <v>1.47</v>
      </c>
      <c r="CE24">
        <v>0.79</v>
      </c>
      <c r="CF24">
        <v>0.08</v>
      </c>
      <c r="CG24">
        <v>3.65</v>
      </c>
      <c r="CH24">
        <v>0.51490000000000002</v>
      </c>
      <c r="CI24">
        <v>7.24</v>
      </c>
      <c r="CJ24">
        <v>1.86</v>
      </c>
      <c r="CK24">
        <v>1.73</v>
      </c>
      <c r="CL24">
        <v>3.55905</v>
      </c>
      <c r="CM24">
        <v>1.849688</v>
      </c>
      <c r="CN24">
        <v>0</v>
      </c>
      <c r="CO24">
        <v>2.25</v>
      </c>
      <c r="CP24">
        <v>0</v>
      </c>
      <c r="CQ24">
        <v>2.24878</v>
      </c>
      <c r="CR24">
        <v>3.4</v>
      </c>
      <c r="CS24">
        <v>2.4537239999999998</v>
      </c>
      <c r="CT24">
        <v>1.9268540000000001</v>
      </c>
      <c r="CU24">
        <v>1.943438</v>
      </c>
      <c r="CV24">
        <v>2.69625</v>
      </c>
      <c r="CW24">
        <v>1.333745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70.796001000000004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109.05879299999999</v>
      </c>
      <c r="L25">
        <v>2.0969000000000002</v>
      </c>
      <c r="M25">
        <v>94.39</v>
      </c>
      <c r="N25">
        <v>120.65625</v>
      </c>
      <c r="O25">
        <v>126.47812500000001</v>
      </c>
      <c r="P25">
        <v>139.31129999999999</v>
      </c>
      <c r="Q25">
        <v>0</v>
      </c>
      <c r="R25">
        <v>22.262101000000001</v>
      </c>
      <c r="S25">
        <v>13.770511000000001</v>
      </c>
      <c r="T25">
        <v>0</v>
      </c>
      <c r="U25">
        <v>348.97500000000002</v>
      </c>
      <c r="V25">
        <v>4</v>
      </c>
      <c r="W25">
        <v>23.789539999999999</v>
      </c>
      <c r="X25">
        <v>59.872923</v>
      </c>
      <c r="Y25">
        <v>0</v>
      </c>
      <c r="Z25">
        <v>13.1076</v>
      </c>
      <c r="AA25">
        <v>0</v>
      </c>
      <c r="AB25">
        <v>26.989000000000001</v>
      </c>
      <c r="AC25">
        <v>19.811679999999999</v>
      </c>
      <c r="AD25">
        <v>27.965699999999998</v>
      </c>
      <c r="AE25">
        <v>31.512</v>
      </c>
      <c r="AF25">
        <v>6.5454999999999997</v>
      </c>
      <c r="AG25">
        <v>41.943600000000004</v>
      </c>
      <c r="AH25">
        <v>95.539599999999993</v>
      </c>
      <c r="AI25">
        <v>3.2574999999999998</v>
      </c>
      <c r="AJ25">
        <v>0</v>
      </c>
      <c r="AK25">
        <v>52.739400000000003</v>
      </c>
      <c r="AL25">
        <v>55.776000000000003</v>
      </c>
      <c r="AM25">
        <v>5.40144</v>
      </c>
      <c r="AN25">
        <v>0.73834</v>
      </c>
      <c r="AO25">
        <v>10.29</v>
      </c>
      <c r="AP25">
        <v>9.6074999999999999</v>
      </c>
      <c r="AQ25">
        <v>32.11</v>
      </c>
      <c r="AR25">
        <v>3.3119999999999998</v>
      </c>
      <c r="AS25">
        <v>10.492559999999999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71.126740999999996</v>
      </c>
      <c r="BA25">
        <f t="shared" si="1"/>
        <v>1597.9244039999999</v>
      </c>
      <c r="BB25">
        <v>22</v>
      </c>
      <c r="BD25">
        <v>2.0563400000000001</v>
      </c>
      <c r="BE25">
        <v>0</v>
      </c>
      <c r="BF25">
        <v>0</v>
      </c>
      <c r="BG25">
        <v>0</v>
      </c>
      <c r="BH25">
        <v>0</v>
      </c>
      <c r="BI25">
        <v>0.672705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1.98</v>
      </c>
      <c r="BP25">
        <v>2.1800000000000002</v>
      </c>
      <c r="BQ25">
        <v>0</v>
      </c>
      <c r="BR25">
        <v>0</v>
      </c>
      <c r="BS25">
        <v>1.62</v>
      </c>
      <c r="BT25">
        <v>0.2772</v>
      </c>
      <c r="BU25">
        <v>2.8932340000000001</v>
      </c>
      <c r="BV25">
        <v>1.3481259999999999</v>
      </c>
      <c r="BW25">
        <v>6.3</v>
      </c>
      <c r="BX25">
        <v>4.2765000000000004</v>
      </c>
      <c r="BY25">
        <v>0.26</v>
      </c>
      <c r="BZ25">
        <v>2.6784379999999999</v>
      </c>
      <c r="CA25">
        <v>1.7677689999999999</v>
      </c>
      <c r="CB25">
        <v>1.24</v>
      </c>
      <c r="CC25">
        <v>0.57999999999999996</v>
      </c>
      <c r="CD25">
        <v>1.47</v>
      </c>
      <c r="CE25">
        <v>0.79</v>
      </c>
      <c r="CF25">
        <v>0.08</v>
      </c>
      <c r="CG25">
        <v>3.65</v>
      </c>
      <c r="CH25">
        <v>0.51490000000000002</v>
      </c>
      <c r="CI25">
        <v>7.24</v>
      </c>
      <c r="CJ25">
        <v>1.86</v>
      </c>
      <c r="CK25">
        <v>1.73</v>
      </c>
      <c r="CL25">
        <v>3.55905</v>
      </c>
      <c r="CM25">
        <v>1.849688</v>
      </c>
      <c r="CN25">
        <v>0</v>
      </c>
      <c r="CO25">
        <v>2.25</v>
      </c>
      <c r="CP25">
        <v>0</v>
      </c>
      <c r="CQ25">
        <v>2.24878</v>
      </c>
      <c r="CR25">
        <v>3.4</v>
      </c>
      <c r="CS25">
        <v>2.4537239999999998</v>
      </c>
      <c r="CT25">
        <v>1.9268540000000001</v>
      </c>
      <c r="CU25">
        <v>1.943438</v>
      </c>
      <c r="CV25">
        <v>2.69625</v>
      </c>
      <c r="CW25">
        <v>1.333745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71.126740999999996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109.05879299999999</v>
      </c>
      <c r="L26">
        <v>2.0969000000000002</v>
      </c>
      <c r="M26">
        <v>94.39</v>
      </c>
      <c r="N26">
        <v>120.65625</v>
      </c>
      <c r="O26">
        <v>126.47812500000001</v>
      </c>
      <c r="P26">
        <v>139.31129999999999</v>
      </c>
      <c r="Q26">
        <v>0</v>
      </c>
      <c r="R26">
        <v>22.262101000000001</v>
      </c>
      <c r="S26">
        <v>13.770511000000001</v>
      </c>
      <c r="T26">
        <v>0</v>
      </c>
      <c r="U26">
        <v>348.97500000000002</v>
      </c>
      <c r="V26">
        <v>4</v>
      </c>
      <c r="W26">
        <v>37.789540000000002</v>
      </c>
      <c r="X26">
        <v>74.345966000000004</v>
      </c>
      <c r="Y26">
        <v>0</v>
      </c>
      <c r="Z26">
        <v>13.1076</v>
      </c>
      <c r="AA26">
        <v>13.904</v>
      </c>
      <c r="AB26">
        <v>26.989000000000001</v>
      </c>
      <c r="AC26">
        <v>19.811679999999999</v>
      </c>
      <c r="AD26">
        <v>27.965699999999998</v>
      </c>
      <c r="AE26">
        <v>42.147300000000001</v>
      </c>
      <c r="AF26">
        <v>6.5454999999999997</v>
      </c>
      <c r="AG26">
        <v>41.943600000000004</v>
      </c>
      <c r="AH26">
        <v>95.539599999999993</v>
      </c>
      <c r="AI26">
        <v>7.8179999999999996</v>
      </c>
      <c r="AJ26">
        <v>0</v>
      </c>
      <c r="AK26">
        <v>52.739400000000003</v>
      </c>
      <c r="AL26">
        <v>23.24</v>
      </c>
      <c r="AM26">
        <v>5.40144</v>
      </c>
      <c r="AN26">
        <v>0.73834</v>
      </c>
      <c r="AO26">
        <v>10.29</v>
      </c>
      <c r="AP26">
        <v>9.6074999999999999</v>
      </c>
      <c r="AQ26">
        <v>32.11</v>
      </c>
      <c r="AR26">
        <v>3.3119999999999998</v>
      </c>
      <c r="AS26">
        <v>10.492559999999999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71.554601000000005</v>
      </c>
      <c r="BA26">
        <f t="shared" si="1"/>
        <v>1623.3891070000002</v>
      </c>
      <c r="BB26">
        <v>23</v>
      </c>
      <c r="BD26">
        <v>2.157</v>
      </c>
      <c r="BE26">
        <v>0</v>
      </c>
      <c r="BF26">
        <v>0</v>
      </c>
      <c r="BG26">
        <v>0</v>
      </c>
      <c r="BH26">
        <v>0</v>
      </c>
      <c r="BI26">
        <v>0.672705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1.98</v>
      </c>
      <c r="BP26">
        <v>2.1800000000000002</v>
      </c>
      <c r="BQ26">
        <v>0</v>
      </c>
      <c r="BR26">
        <v>0</v>
      </c>
      <c r="BS26">
        <v>1.62</v>
      </c>
      <c r="BT26">
        <v>0.5544</v>
      </c>
      <c r="BU26">
        <v>2.8932340000000001</v>
      </c>
      <c r="BV26">
        <v>1.3481259999999999</v>
      </c>
      <c r="BW26">
        <v>6.3</v>
      </c>
      <c r="BX26">
        <v>4.2765000000000004</v>
      </c>
      <c r="BY26">
        <v>0.26</v>
      </c>
      <c r="BZ26">
        <v>2.6784379999999999</v>
      </c>
      <c r="CA26">
        <v>1.7677689999999999</v>
      </c>
      <c r="CB26">
        <v>1.24</v>
      </c>
      <c r="CC26">
        <v>0.6</v>
      </c>
      <c r="CD26">
        <v>1.5</v>
      </c>
      <c r="CE26">
        <v>0.79</v>
      </c>
      <c r="CF26">
        <v>0.08</v>
      </c>
      <c r="CG26">
        <v>3.65</v>
      </c>
      <c r="CH26">
        <v>0.51490000000000002</v>
      </c>
      <c r="CI26">
        <v>7.24</v>
      </c>
      <c r="CJ26">
        <v>1.86</v>
      </c>
      <c r="CK26">
        <v>1.73</v>
      </c>
      <c r="CL26">
        <v>3.55905</v>
      </c>
      <c r="CM26">
        <v>1.849688</v>
      </c>
      <c r="CN26">
        <v>0</v>
      </c>
      <c r="CO26">
        <v>2.25</v>
      </c>
      <c r="CP26">
        <v>0</v>
      </c>
      <c r="CQ26">
        <v>2.24878</v>
      </c>
      <c r="CR26">
        <v>3.4</v>
      </c>
      <c r="CS26">
        <v>2.4537239999999998</v>
      </c>
      <c r="CT26">
        <v>1.9268540000000001</v>
      </c>
      <c r="CU26">
        <v>1.943438</v>
      </c>
      <c r="CV26">
        <v>2.69625</v>
      </c>
      <c r="CW26">
        <v>1.333745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71.554601000000005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109.05879299999999</v>
      </c>
      <c r="L27">
        <v>2.0969000000000002</v>
      </c>
      <c r="M27">
        <v>94.39</v>
      </c>
      <c r="N27">
        <v>120.65625</v>
      </c>
      <c r="O27">
        <v>126.47812500000001</v>
      </c>
      <c r="P27">
        <v>139.31129999999999</v>
      </c>
      <c r="Q27">
        <v>0</v>
      </c>
      <c r="R27">
        <v>18.86</v>
      </c>
      <c r="S27">
        <v>11.86</v>
      </c>
      <c r="T27">
        <v>0</v>
      </c>
      <c r="U27">
        <v>348.97500000000002</v>
      </c>
      <c r="V27">
        <v>9.0834600000000005</v>
      </c>
      <c r="W27">
        <v>31.87445</v>
      </c>
      <c r="X27">
        <v>51.385286000000001</v>
      </c>
      <c r="Y27">
        <v>0</v>
      </c>
      <c r="Z27">
        <v>13.1076</v>
      </c>
      <c r="AA27">
        <v>13.904</v>
      </c>
      <c r="AB27">
        <v>26.989000000000001</v>
      </c>
      <c r="AC27">
        <v>19.811679999999999</v>
      </c>
      <c r="AD27">
        <v>27.965699999999998</v>
      </c>
      <c r="AE27">
        <v>50.5505</v>
      </c>
      <c r="AF27">
        <v>6.5454999999999997</v>
      </c>
      <c r="AG27">
        <v>41.943600000000004</v>
      </c>
      <c r="AH27">
        <v>95.539599999999993</v>
      </c>
      <c r="AI27">
        <v>33.878</v>
      </c>
      <c r="AJ27">
        <v>0</v>
      </c>
      <c r="AK27">
        <v>52.739400000000003</v>
      </c>
      <c r="AL27">
        <v>2.3239999999999998</v>
      </c>
      <c r="AM27">
        <v>10.639200000000001</v>
      </c>
      <c r="AN27">
        <v>0.73834</v>
      </c>
      <c r="AO27">
        <v>10.29</v>
      </c>
      <c r="AP27">
        <v>9.6074999999999999</v>
      </c>
      <c r="AQ27">
        <v>48.164999999999999</v>
      </c>
      <c r="AR27">
        <v>3.3119999999999998</v>
      </c>
      <c r="AS27">
        <v>5.3807999999999998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71.672201000000001</v>
      </c>
      <c r="BA27">
        <f t="shared" si="1"/>
        <v>1624.129985</v>
      </c>
      <c r="BB27">
        <v>24</v>
      </c>
      <c r="BD27">
        <v>2.157</v>
      </c>
      <c r="BE27">
        <v>0</v>
      </c>
      <c r="BF27">
        <v>0</v>
      </c>
      <c r="BG27">
        <v>0</v>
      </c>
      <c r="BH27">
        <v>0</v>
      </c>
      <c r="BI27">
        <v>0.672705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1.98</v>
      </c>
      <c r="BP27">
        <v>2.1800000000000002</v>
      </c>
      <c r="BQ27">
        <v>0</v>
      </c>
      <c r="BR27">
        <v>0</v>
      </c>
      <c r="BS27">
        <v>1.62</v>
      </c>
      <c r="BT27">
        <v>0.67200000000000004</v>
      </c>
      <c r="BU27">
        <v>2.8932340000000001</v>
      </c>
      <c r="BV27">
        <v>1.3481259999999999</v>
      </c>
      <c r="BW27">
        <v>6.3</v>
      </c>
      <c r="BX27">
        <v>4.2765000000000004</v>
      </c>
      <c r="BY27">
        <v>0.26</v>
      </c>
      <c r="BZ27">
        <v>2.6784379999999999</v>
      </c>
      <c r="CA27">
        <v>1.7677689999999999</v>
      </c>
      <c r="CB27">
        <v>1.24</v>
      </c>
      <c r="CC27">
        <v>0.6</v>
      </c>
      <c r="CD27">
        <v>1.5</v>
      </c>
      <c r="CE27">
        <v>0.79</v>
      </c>
      <c r="CF27">
        <v>0.08</v>
      </c>
      <c r="CG27">
        <v>3.65</v>
      </c>
      <c r="CH27">
        <v>0.51490000000000002</v>
      </c>
      <c r="CI27">
        <v>7.24</v>
      </c>
      <c r="CJ27">
        <v>1.86</v>
      </c>
      <c r="CK27">
        <v>1.73</v>
      </c>
      <c r="CL27">
        <v>3.55905</v>
      </c>
      <c r="CM27">
        <v>1.849688</v>
      </c>
      <c r="CN27">
        <v>0</v>
      </c>
      <c r="CO27">
        <v>2.25</v>
      </c>
      <c r="CP27">
        <v>0</v>
      </c>
      <c r="CQ27">
        <v>2.24878</v>
      </c>
      <c r="CR27">
        <v>3.4</v>
      </c>
      <c r="CS27">
        <v>2.4537239999999998</v>
      </c>
      <c r="CT27">
        <v>1.9268540000000001</v>
      </c>
      <c r="CU27">
        <v>1.943438</v>
      </c>
      <c r="CV27">
        <v>2.69625</v>
      </c>
      <c r="CW27">
        <v>1.333745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71.672201000000001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109.05879299999999</v>
      </c>
      <c r="L28">
        <v>2.0969000000000002</v>
      </c>
      <c r="M28">
        <v>94.39</v>
      </c>
      <c r="N28">
        <v>120.65625</v>
      </c>
      <c r="O28">
        <v>126.47812500000001</v>
      </c>
      <c r="P28">
        <v>139.31129999999999</v>
      </c>
      <c r="Q28">
        <v>0</v>
      </c>
      <c r="R28">
        <v>18.86</v>
      </c>
      <c r="S28">
        <v>11.86</v>
      </c>
      <c r="T28">
        <v>0</v>
      </c>
      <c r="U28">
        <v>348.97500000000002</v>
      </c>
      <c r="V28">
        <v>9.0834600000000005</v>
      </c>
      <c r="W28">
        <v>23.199539999999999</v>
      </c>
      <c r="X28">
        <v>49.171875</v>
      </c>
      <c r="Y28">
        <v>0</v>
      </c>
      <c r="Z28">
        <v>13.1076</v>
      </c>
      <c r="AA28">
        <v>13.904</v>
      </c>
      <c r="AB28">
        <v>26.989000000000001</v>
      </c>
      <c r="AC28">
        <v>19.811679999999999</v>
      </c>
      <c r="AD28">
        <v>27.965699999999998</v>
      </c>
      <c r="AE28">
        <v>50.5505</v>
      </c>
      <c r="AF28">
        <v>6.5454999999999997</v>
      </c>
      <c r="AG28">
        <v>41.943600000000004</v>
      </c>
      <c r="AH28">
        <v>95.539599999999993</v>
      </c>
      <c r="AI28">
        <v>33.878</v>
      </c>
      <c r="AJ28">
        <v>0</v>
      </c>
      <c r="AK28">
        <v>52.739400000000003</v>
      </c>
      <c r="AL28">
        <v>2.3239999999999998</v>
      </c>
      <c r="AM28">
        <v>10.639200000000001</v>
      </c>
      <c r="AN28">
        <v>0.73834</v>
      </c>
      <c r="AO28">
        <v>10.29</v>
      </c>
      <c r="AP28">
        <v>9.6074999999999999</v>
      </c>
      <c r="AQ28">
        <v>48.164999999999999</v>
      </c>
      <c r="AR28">
        <v>3.3119999999999998</v>
      </c>
      <c r="AS28">
        <v>5.3807999999999998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71.831800999999999</v>
      </c>
      <c r="BA28">
        <f t="shared" si="1"/>
        <v>1613.4012640000001</v>
      </c>
      <c r="BB28">
        <v>25</v>
      </c>
      <c r="BD28">
        <v>2.157</v>
      </c>
      <c r="BE28">
        <v>0</v>
      </c>
      <c r="BF28">
        <v>0</v>
      </c>
      <c r="BG28">
        <v>0</v>
      </c>
      <c r="BH28">
        <v>0</v>
      </c>
      <c r="BI28">
        <v>0.672705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1.98</v>
      </c>
      <c r="BP28">
        <v>2.1800000000000002</v>
      </c>
      <c r="BQ28">
        <v>0</v>
      </c>
      <c r="BR28">
        <v>0</v>
      </c>
      <c r="BS28">
        <v>1.62</v>
      </c>
      <c r="BT28">
        <v>0.83160000000000001</v>
      </c>
      <c r="BU28">
        <v>2.8932340000000001</v>
      </c>
      <c r="BV28">
        <v>1.3481259999999999</v>
      </c>
      <c r="BW28">
        <v>6.3</v>
      </c>
      <c r="BX28">
        <v>4.2765000000000004</v>
      </c>
      <c r="BY28">
        <v>0.26</v>
      </c>
      <c r="BZ28">
        <v>2.6784379999999999</v>
      </c>
      <c r="CA28">
        <v>1.7677689999999999</v>
      </c>
      <c r="CB28">
        <v>1.24</v>
      </c>
      <c r="CC28">
        <v>0.6</v>
      </c>
      <c r="CD28">
        <v>1.5</v>
      </c>
      <c r="CE28">
        <v>0.79</v>
      </c>
      <c r="CF28">
        <v>0.08</v>
      </c>
      <c r="CG28">
        <v>3.65</v>
      </c>
      <c r="CH28">
        <v>0.51490000000000002</v>
      </c>
      <c r="CI28">
        <v>7.24</v>
      </c>
      <c r="CJ28">
        <v>1.86</v>
      </c>
      <c r="CK28">
        <v>1.73</v>
      </c>
      <c r="CL28">
        <v>3.55905</v>
      </c>
      <c r="CM28">
        <v>1.849688</v>
      </c>
      <c r="CN28">
        <v>0</v>
      </c>
      <c r="CO28">
        <v>2.25</v>
      </c>
      <c r="CP28">
        <v>0</v>
      </c>
      <c r="CQ28">
        <v>2.24878</v>
      </c>
      <c r="CR28">
        <v>3.4</v>
      </c>
      <c r="CS28">
        <v>2.4537239999999998</v>
      </c>
      <c r="CT28">
        <v>1.9268540000000001</v>
      </c>
      <c r="CU28">
        <v>1.943438</v>
      </c>
      <c r="CV28">
        <v>2.69625</v>
      </c>
      <c r="CW28">
        <v>1.333745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71.831800999999999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109.05879299999999</v>
      </c>
      <c r="L29">
        <v>2.0969000000000002</v>
      </c>
      <c r="M29">
        <v>94.39</v>
      </c>
      <c r="N29">
        <v>120.65625</v>
      </c>
      <c r="O29">
        <v>126.47812500000001</v>
      </c>
      <c r="P29">
        <v>139.31129999999999</v>
      </c>
      <c r="Q29">
        <v>0</v>
      </c>
      <c r="R29">
        <v>24.866800000000001</v>
      </c>
      <c r="S29">
        <v>15.956099999999999</v>
      </c>
      <c r="T29">
        <v>0</v>
      </c>
      <c r="U29">
        <v>348.97500000000002</v>
      </c>
      <c r="V29">
        <v>13.915763</v>
      </c>
      <c r="W29">
        <v>31.87445</v>
      </c>
      <c r="X29">
        <v>52.972717000000003</v>
      </c>
      <c r="Y29">
        <v>0</v>
      </c>
      <c r="Z29">
        <v>13.1076</v>
      </c>
      <c r="AA29">
        <v>13.904</v>
      </c>
      <c r="AB29">
        <v>26.989000000000001</v>
      </c>
      <c r="AC29">
        <v>19.811679999999999</v>
      </c>
      <c r="AD29">
        <v>27.965699999999998</v>
      </c>
      <c r="AE29">
        <v>50.5505</v>
      </c>
      <c r="AF29">
        <v>6.5454999999999997</v>
      </c>
      <c r="AG29">
        <v>41.943600000000004</v>
      </c>
      <c r="AH29">
        <v>95.539599999999993</v>
      </c>
      <c r="AI29">
        <v>33.878</v>
      </c>
      <c r="AJ29">
        <v>0</v>
      </c>
      <c r="AK29">
        <v>52.739400000000003</v>
      </c>
      <c r="AL29">
        <v>2.3239999999999998</v>
      </c>
      <c r="AM29">
        <v>10.639200000000001</v>
      </c>
      <c r="AN29">
        <v>0.73834</v>
      </c>
      <c r="AO29">
        <v>10.29</v>
      </c>
      <c r="AP29">
        <v>9.6074999999999999</v>
      </c>
      <c r="AQ29">
        <v>48.164999999999999</v>
      </c>
      <c r="AR29">
        <v>3.3119999999999998</v>
      </c>
      <c r="AS29">
        <v>5.3807999999999998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71.831800999999999</v>
      </c>
      <c r="BA29">
        <f t="shared" si="1"/>
        <v>1640.8122190000001</v>
      </c>
      <c r="BB29">
        <v>26</v>
      </c>
      <c r="BD29">
        <v>2.157</v>
      </c>
      <c r="BE29">
        <v>0</v>
      </c>
      <c r="BF29">
        <v>0</v>
      </c>
      <c r="BG29">
        <v>0</v>
      </c>
      <c r="BH29">
        <v>0</v>
      </c>
      <c r="BI29">
        <v>0.672705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1.98</v>
      </c>
      <c r="BP29">
        <v>2.1800000000000002</v>
      </c>
      <c r="BQ29">
        <v>0</v>
      </c>
      <c r="BR29">
        <v>0</v>
      </c>
      <c r="BS29">
        <v>1.62</v>
      </c>
      <c r="BT29">
        <v>0.83160000000000001</v>
      </c>
      <c r="BU29">
        <v>2.8932340000000001</v>
      </c>
      <c r="BV29">
        <v>1.3481259999999999</v>
      </c>
      <c r="BW29">
        <v>6.3</v>
      </c>
      <c r="BX29">
        <v>4.2765000000000004</v>
      </c>
      <c r="BY29">
        <v>0.26</v>
      </c>
      <c r="BZ29">
        <v>2.6784379999999999</v>
      </c>
      <c r="CA29">
        <v>1.7677689999999999</v>
      </c>
      <c r="CB29">
        <v>1.24</v>
      </c>
      <c r="CC29">
        <v>0.6</v>
      </c>
      <c r="CD29">
        <v>1.5</v>
      </c>
      <c r="CE29">
        <v>0.79</v>
      </c>
      <c r="CF29">
        <v>0.08</v>
      </c>
      <c r="CG29">
        <v>3.65</v>
      </c>
      <c r="CH29">
        <v>0.51490000000000002</v>
      </c>
      <c r="CI29">
        <v>7.24</v>
      </c>
      <c r="CJ29">
        <v>1.86</v>
      </c>
      <c r="CK29">
        <v>1.73</v>
      </c>
      <c r="CL29">
        <v>3.55905</v>
      </c>
      <c r="CM29">
        <v>1.849688</v>
      </c>
      <c r="CN29">
        <v>0</v>
      </c>
      <c r="CO29">
        <v>2.25</v>
      </c>
      <c r="CP29">
        <v>0</v>
      </c>
      <c r="CQ29">
        <v>2.24878</v>
      </c>
      <c r="CR29">
        <v>3.4</v>
      </c>
      <c r="CS29">
        <v>2.4537239999999998</v>
      </c>
      <c r="CT29">
        <v>1.9268540000000001</v>
      </c>
      <c r="CU29">
        <v>1.943438</v>
      </c>
      <c r="CV29">
        <v>2.69625</v>
      </c>
      <c r="CW29">
        <v>1.333745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71.831800999999999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109.05879299999999</v>
      </c>
      <c r="L30">
        <v>2.0969000000000002</v>
      </c>
      <c r="M30">
        <v>94.39</v>
      </c>
      <c r="N30">
        <v>120.65625</v>
      </c>
      <c r="O30">
        <v>126.47812500000001</v>
      </c>
      <c r="P30">
        <v>139.31129999999999</v>
      </c>
      <c r="Q30">
        <v>0</v>
      </c>
      <c r="R30">
        <v>32.7761</v>
      </c>
      <c r="S30">
        <v>20.792999999999999</v>
      </c>
      <c r="T30">
        <v>0</v>
      </c>
      <c r="U30">
        <v>348.97500000000002</v>
      </c>
      <c r="V30">
        <v>13.915763</v>
      </c>
      <c r="W30">
        <v>31.87445</v>
      </c>
      <c r="X30">
        <v>52.972717000000003</v>
      </c>
      <c r="Y30">
        <v>0</v>
      </c>
      <c r="Z30">
        <v>13.1076</v>
      </c>
      <c r="AA30">
        <v>0</v>
      </c>
      <c r="AB30">
        <v>26.989000000000001</v>
      </c>
      <c r="AC30">
        <v>19.811679999999999</v>
      </c>
      <c r="AD30">
        <v>27.965699999999998</v>
      </c>
      <c r="AE30">
        <v>50.5505</v>
      </c>
      <c r="AF30">
        <v>6.5454999999999997</v>
      </c>
      <c r="AG30">
        <v>41.943600000000004</v>
      </c>
      <c r="AH30">
        <v>95.539599999999993</v>
      </c>
      <c r="AI30">
        <v>33.878</v>
      </c>
      <c r="AJ30">
        <v>0</v>
      </c>
      <c r="AK30">
        <v>52.739400000000003</v>
      </c>
      <c r="AL30">
        <v>2.3239999999999998</v>
      </c>
      <c r="AM30">
        <v>10.639200000000001</v>
      </c>
      <c r="AN30">
        <v>0.73834</v>
      </c>
      <c r="AO30">
        <v>10.29</v>
      </c>
      <c r="AP30">
        <v>9.6074999999999999</v>
      </c>
      <c r="AQ30">
        <v>48.164999999999999</v>
      </c>
      <c r="AR30">
        <v>3.3119999999999998</v>
      </c>
      <c r="AS30">
        <v>5.3807999999999998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71.831800999999999</v>
      </c>
      <c r="BA30">
        <f t="shared" si="1"/>
        <v>1639.6544190000002</v>
      </c>
      <c r="BB30">
        <v>27</v>
      </c>
      <c r="BD30">
        <v>2.157</v>
      </c>
      <c r="BE30">
        <v>0</v>
      </c>
      <c r="BF30">
        <v>0</v>
      </c>
      <c r="BG30">
        <v>0</v>
      </c>
      <c r="BH30">
        <v>0</v>
      </c>
      <c r="BI30">
        <v>0.672705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1.98</v>
      </c>
      <c r="BP30">
        <v>2.1800000000000002</v>
      </c>
      <c r="BQ30">
        <v>0</v>
      </c>
      <c r="BR30">
        <v>0</v>
      </c>
      <c r="BS30">
        <v>1.62</v>
      </c>
      <c r="BT30">
        <v>0.83160000000000001</v>
      </c>
      <c r="BU30">
        <v>2.8932340000000001</v>
      </c>
      <c r="BV30">
        <v>1.3481259999999999</v>
      </c>
      <c r="BW30">
        <v>6.3</v>
      </c>
      <c r="BX30">
        <v>4.2765000000000004</v>
      </c>
      <c r="BY30">
        <v>0.26</v>
      </c>
      <c r="BZ30">
        <v>2.6784379999999999</v>
      </c>
      <c r="CA30">
        <v>1.7677689999999999</v>
      </c>
      <c r="CB30">
        <v>1.24</v>
      </c>
      <c r="CC30">
        <v>0.6</v>
      </c>
      <c r="CD30">
        <v>1.5</v>
      </c>
      <c r="CE30">
        <v>0.79</v>
      </c>
      <c r="CF30">
        <v>0.08</v>
      </c>
      <c r="CG30">
        <v>3.65</v>
      </c>
      <c r="CH30">
        <v>0.51490000000000002</v>
      </c>
      <c r="CI30">
        <v>7.24</v>
      </c>
      <c r="CJ30">
        <v>1.86</v>
      </c>
      <c r="CK30">
        <v>1.73</v>
      </c>
      <c r="CL30">
        <v>3.55905</v>
      </c>
      <c r="CM30">
        <v>1.849688</v>
      </c>
      <c r="CN30">
        <v>0</v>
      </c>
      <c r="CO30">
        <v>2.25</v>
      </c>
      <c r="CP30">
        <v>0</v>
      </c>
      <c r="CQ30">
        <v>2.24878</v>
      </c>
      <c r="CR30">
        <v>3.4</v>
      </c>
      <c r="CS30">
        <v>2.4537239999999998</v>
      </c>
      <c r="CT30">
        <v>1.9268540000000001</v>
      </c>
      <c r="CU30">
        <v>1.943438</v>
      </c>
      <c r="CV30">
        <v>2.69625</v>
      </c>
      <c r="CW30">
        <v>1.333745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71.831800999999999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109.05879299999999</v>
      </c>
      <c r="L31">
        <v>2.0969000000000002</v>
      </c>
      <c r="M31">
        <v>94.39</v>
      </c>
      <c r="N31">
        <v>120.65625</v>
      </c>
      <c r="O31">
        <v>126.47812500000001</v>
      </c>
      <c r="P31">
        <v>139.31129999999999</v>
      </c>
      <c r="Q31">
        <v>0</v>
      </c>
      <c r="R31">
        <v>32.7761</v>
      </c>
      <c r="S31">
        <v>20.792999999999999</v>
      </c>
      <c r="T31">
        <v>0</v>
      </c>
      <c r="U31">
        <v>348.97500000000002</v>
      </c>
      <c r="V31">
        <v>13.915763</v>
      </c>
      <c r="W31">
        <v>31.87445</v>
      </c>
      <c r="X31">
        <v>51.385286000000001</v>
      </c>
      <c r="Y31">
        <v>0</v>
      </c>
      <c r="Z31">
        <v>13.1076</v>
      </c>
      <c r="AA31">
        <v>0</v>
      </c>
      <c r="AB31">
        <v>26.989000000000001</v>
      </c>
      <c r="AC31">
        <v>19.811679999999999</v>
      </c>
      <c r="AD31">
        <v>9.3218999999999994</v>
      </c>
      <c r="AE31">
        <v>50.5505</v>
      </c>
      <c r="AF31">
        <v>6.5454999999999997</v>
      </c>
      <c r="AG31">
        <v>41.943600000000004</v>
      </c>
      <c r="AH31">
        <v>71.654700000000005</v>
      </c>
      <c r="AI31">
        <v>33.878</v>
      </c>
      <c r="AJ31">
        <v>0</v>
      </c>
      <c r="AK31">
        <v>52.739400000000003</v>
      </c>
      <c r="AL31">
        <v>2.3239999999999998</v>
      </c>
      <c r="AM31">
        <v>10.639200000000001</v>
      </c>
      <c r="AN31">
        <v>0.73834</v>
      </c>
      <c r="AO31">
        <v>10.29</v>
      </c>
      <c r="AP31">
        <v>9.6074999999999999</v>
      </c>
      <c r="AQ31">
        <v>48.164999999999999</v>
      </c>
      <c r="AR31">
        <v>3.3119999999999998</v>
      </c>
      <c r="AS31">
        <v>5.3807999999999998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71.649676999999997</v>
      </c>
      <c r="BA31">
        <f t="shared" si="1"/>
        <v>1595.3561639999998</v>
      </c>
      <c r="BB31">
        <v>28</v>
      </c>
      <c r="BD31">
        <v>2.157</v>
      </c>
      <c r="BE31">
        <v>0</v>
      </c>
      <c r="BF31">
        <v>0</v>
      </c>
      <c r="BG31">
        <v>0</v>
      </c>
      <c r="BH31">
        <v>0</v>
      </c>
      <c r="BI31">
        <v>0.672705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1.98</v>
      </c>
      <c r="BP31">
        <v>2.1800000000000002</v>
      </c>
      <c r="BQ31">
        <v>0</v>
      </c>
      <c r="BR31">
        <v>0</v>
      </c>
      <c r="BS31">
        <v>1.62</v>
      </c>
      <c r="BT31">
        <v>0.83160000000000001</v>
      </c>
      <c r="BU31">
        <v>2.8932340000000001</v>
      </c>
      <c r="BV31">
        <v>1.3481259999999999</v>
      </c>
      <c r="BW31">
        <v>6.3</v>
      </c>
      <c r="BX31">
        <v>4.2765000000000004</v>
      </c>
      <c r="BY31">
        <v>0.26</v>
      </c>
      <c r="BZ31">
        <v>2.6784379999999999</v>
      </c>
      <c r="CA31">
        <v>1.7677689999999999</v>
      </c>
      <c r="CB31">
        <v>1.24</v>
      </c>
      <c r="CC31">
        <v>0.57999999999999996</v>
      </c>
      <c r="CD31">
        <v>1.49</v>
      </c>
      <c r="CE31">
        <v>0.79</v>
      </c>
      <c r="CF31">
        <v>0.08</v>
      </c>
      <c r="CG31">
        <v>3.65</v>
      </c>
      <c r="CH31">
        <v>0.3876</v>
      </c>
      <c r="CI31">
        <v>7.24</v>
      </c>
      <c r="CJ31">
        <v>1.86</v>
      </c>
      <c r="CK31">
        <v>1.73</v>
      </c>
      <c r="CL31">
        <v>3.55905</v>
      </c>
      <c r="CM31">
        <v>1.849688</v>
      </c>
      <c r="CN31">
        <v>0</v>
      </c>
      <c r="CO31">
        <v>2.25</v>
      </c>
      <c r="CP31">
        <v>0</v>
      </c>
      <c r="CQ31">
        <v>2.24878</v>
      </c>
      <c r="CR31">
        <v>3.4</v>
      </c>
      <c r="CS31">
        <v>2.4289000000000001</v>
      </c>
      <c r="CT31">
        <v>1.9268540000000001</v>
      </c>
      <c r="CU31">
        <v>1.943438</v>
      </c>
      <c r="CV31">
        <v>2.69625</v>
      </c>
      <c r="CW31">
        <v>1.333745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71.649676999999997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109.05879299999999</v>
      </c>
      <c r="L32">
        <v>2.0969000000000002</v>
      </c>
      <c r="M32">
        <v>94.39</v>
      </c>
      <c r="N32">
        <v>120.65625</v>
      </c>
      <c r="O32">
        <v>126.47812500000001</v>
      </c>
      <c r="P32">
        <v>139.31129999999999</v>
      </c>
      <c r="Q32">
        <v>0</v>
      </c>
      <c r="R32">
        <v>32.7761</v>
      </c>
      <c r="S32">
        <v>20.792999999999999</v>
      </c>
      <c r="T32">
        <v>0</v>
      </c>
      <c r="U32">
        <v>348.97500000000002</v>
      </c>
      <c r="V32">
        <v>13.915763</v>
      </c>
      <c r="W32">
        <v>31.87445</v>
      </c>
      <c r="X32">
        <v>51.385286000000001</v>
      </c>
      <c r="Y32">
        <v>0</v>
      </c>
      <c r="Z32">
        <v>13.1076</v>
      </c>
      <c r="AA32">
        <v>0</v>
      </c>
      <c r="AB32">
        <v>13.426</v>
      </c>
      <c r="AC32">
        <v>9.9058399999999995</v>
      </c>
      <c r="AD32">
        <v>9.3218999999999994</v>
      </c>
      <c r="AE32">
        <v>50.5505</v>
      </c>
      <c r="AF32">
        <v>6.5454999999999997</v>
      </c>
      <c r="AG32">
        <v>41.943600000000004</v>
      </c>
      <c r="AH32">
        <v>47.769799999999996</v>
      </c>
      <c r="AI32">
        <v>33.878</v>
      </c>
      <c r="AJ32">
        <v>0</v>
      </c>
      <c r="AK32">
        <v>52.739400000000003</v>
      </c>
      <c r="AL32">
        <v>2.3239999999999998</v>
      </c>
      <c r="AM32">
        <v>10.639200000000001</v>
      </c>
      <c r="AN32">
        <v>0.73834</v>
      </c>
      <c r="AO32">
        <v>10.29</v>
      </c>
      <c r="AP32">
        <v>9.6074999999999999</v>
      </c>
      <c r="AQ32">
        <v>48.164999999999999</v>
      </c>
      <c r="AR32">
        <v>3.3119999999999998</v>
      </c>
      <c r="AS32">
        <v>5.3807999999999998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71.520477</v>
      </c>
      <c r="BA32">
        <f t="shared" si="1"/>
        <v>1547.8732239999997</v>
      </c>
      <c r="BB32">
        <v>29</v>
      </c>
      <c r="BD32">
        <v>2.157</v>
      </c>
      <c r="BE32">
        <v>0</v>
      </c>
      <c r="BF32">
        <v>0</v>
      </c>
      <c r="BG32">
        <v>0</v>
      </c>
      <c r="BH32">
        <v>0</v>
      </c>
      <c r="BI32">
        <v>0.672705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1.98</v>
      </c>
      <c r="BP32">
        <v>2.1800000000000002</v>
      </c>
      <c r="BQ32">
        <v>0</v>
      </c>
      <c r="BR32">
        <v>0</v>
      </c>
      <c r="BS32">
        <v>1.62</v>
      </c>
      <c r="BT32">
        <v>0.83160000000000001</v>
      </c>
      <c r="BU32">
        <v>2.8932340000000001</v>
      </c>
      <c r="BV32">
        <v>1.3481259999999999</v>
      </c>
      <c r="BW32">
        <v>6.3</v>
      </c>
      <c r="BX32">
        <v>4.2765000000000004</v>
      </c>
      <c r="BY32">
        <v>0.26</v>
      </c>
      <c r="BZ32">
        <v>2.6784379999999999</v>
      </c>
      <c r="CA32">
        <v>1.7677689999999999</v>
      </c>
      <c r="CB32">
        <v>1.24</v>
      </c>
      <c r="CC32">
        <v>0.57999999999999996</v>
      </c>
      <c r="CD32">
        <v>1.49</v>
      </c>
      <c r="CE32">
        <v>0.79</v>
      </c>
      <c r="CF32">
        <v>0.08</v>
      </c>
      <c r="CG32">
        <v>3.65</v>
      </c>
      <c r="CH32">
        <v>0.25840000000000002</v>
      </c>
      <c r="CI32">
        <v>7.24</v>
      </c>
      <c r="CJ32">
        <v>1.86</v>
      </c>
      <c r="CK32">
        <v>1.73</v>
      </c>
      <c r="CL32">
        <v>3.55905</v>
      </c>
      <c r="CM32">
        <v>1.849688</v>
      </c>
      <c r="CN32">
        <v>0</v>
      </c>
      <c r="CO32">
        <v>2.25</v>
      </c>
      <c r="CP32">
        <v>0</v>
      </c>
      <c r="CQ32">
        <v>2.24878</v>
      </c>
      <c r="CR32">
        <v>3.4</v>
      </c>
      <c r="CS32">
        <v>2.4289000000000001</v>
      </c>
      <c r="CT32">
        <v>1.9268540000000001</v>
      </c>
      <c r="CU32">
        <v>1.943438</v>
      </c>
      <c r="CV32">
        <v>2.69625</v>
      </c>
      <c r="CW32">
        <v>1.333745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71.520477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109.05879299999999</v>
      </c>
      <c r="L33">
        <v>2.0969000000000002</v>
      </c>
      <c r="M33">
        <v>94.39</v>
      </c>
      <c r="N33">
        <v>120.65625</v>
      </c>
      <c r="O33">
        <v>126.47812500000001</v>
      </c>
      <c r="P33">
        <v>139.31129999999999</v>
      </c>
      <c r="Q33">
        <v>0</v>
      </c>
      <c r="R33">
        <v>32.7761</v>
      </c>
      <c r="S33">
        <v>20.792999999999999</v>
      </c>
      <c r="T33">
        <v>0</v>
      </c>
      <c r="U33">
        <v>348.97500000000002</v>
      </c>
      <c r="V33">
        <v>13.915763</v>
      </c>
      <c r="W33">
        <v>31.87445</v>
      </c>
      <c r="X33">
        <v>51.385286000000001</v>
      </c>
      <c r="Y33">
        <v>0</v>
      </c>
      <c r="Z33">
        <v>13.1076</v>
      </c>
      <c r="AA33">
        <v>0</v>
      </c>
      <c r="AB33">
        <v>13.426</v>
      </c>
      <c r="AC33">
        <v>9.9058399999999995</v>
      </c>
      <c r="AD33">
        <v>9.3218999999999994</v>
      </c>
      <c r="AE33">
        <v>50.5505</v>
      </c>
      <c r="AF33">
        <v>6.5454999999999997</v>
      </c>
      <c r="AG33">
        <v>41.943600000000004</v>
      </c>
      <c r="AH33">
        <v>47.769799999999996</v>
      </c>
      <c r="AI33">
        <v>3.9089999999999998</v>
      </c>
      <c r="AJ33">
        <v>0</v>
      </c>
      <c r="AK33">
        <v>52.739400000000003</v>
      </c>
      <c r="AL33">
        <v>2.3239999999999998</v>
      </c>
      <c r="AM33">
        <v>5.40144</v>
      </c>
      <c r="AN33">
        <v>0.73834</v>
      </c>
      <c r="AO33">
        <v>10.29</v>
      </c>
      <c r="AP33">
        <v>9.6074999999999999</v>
      </c>
      <c r="AQ33">
        <v>31.2</v>
      </c>
      <c r="AR33">
        <v>52.991999999999997</v>
      </c>
      <c r="AS33">
        <v>5.3807999999999998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71.129876999999993</v>
      </c>
      <c r="BA33">
        <f t="shared" si="1"/>
        <v>1544.9908640000001</v>
      </c>
      <c r="BB33">
        <v>30</v>
      </c>
      <c r="BD33">
        <v>2.157</v>
      </c>
      <c r="BE33">
        <v>0</v>
      </c>
      <c r="BF33">
        <v>0</v>
      </c>
      <c r="BG33">
        <v>0</v>
      </c>
      <c r="BH33">
        <v>0</v>
      </c>
      <c r="BI33">
        <v>0.672705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1.98</v>
      </c>
      <c r="BP33">
        <v>2.1800000000000002</v>
      </c>
      <c r="BQ33">
        <v>0</v>
      </c>
      <c r="BR33">
        <v>0</v>
      </c>
      <c r="BS33">
        <v>1.62</v>
      </c>
      <c r="BT33">
        <v>0.51100000000000001</v>
      </c>
      <c r="BU33">
        <v>2.8932340000000001</v>
      </c>
      <c r="BV33">
        <v>1.3481259999999999</v>
      </c>
      <c r="BW33">
        <v>6.3</v>
      </c>
      <c r="BX33">
        <v>4.2765000000000004</v>
      </c>
      <c r="BY33">
        <v>0.26</v>
      </c>
      <c r="BZ33">
        <v>2.6784379999999999</v>
      </c>
      <c r="CA33">
        <v>1.7677689999999999</v>
      </c>
      <c r="CB33">
        <v>1.24</v>
      </c>
      <c r="CC33">
        <v>0.57999999999999996</v>
      </c>
      <c r="CD33">
        <v>1.42</v>
      </c>
      <c r="CE33">
        <v>0.79</v>
      </c>
      <c r="CF33">
        <v>0.08</v>
      </c>
      <c r="CG33">
        <v>3.65</v>
      </c>
      <c r="CH33">
        <v>0.25840000000000002</v>
      </c>
      <c r="CI33">
        <v>7.24</v>
      </c>
      <c r="CJ33">
        <v>1.86</v>
      </c>
      <c r="CK33">
        <v>1.73</v>
      </c>
      <c r="CL33">
        <v>3.55905</v>
      </c>
      <c r="CM33">
        <v>1.849688</v>
      </c>
      <c r="CN33">
        <v>0</v>
      </c>
      <c r="CO33">
        <v>2.25</v>
      </c>
      <c r="CP33">
        <v>0</v>
      </c>
      <c r="CQ33">
        <v>2.24878</v>
      </c>
      <c r="CR33">
        <v>3.4</v>
      </c>
      <c r="CS33">
        <v>2.4289000000000001</v>
      </c>
      <c r="CT33">
        <v>1.9268540000000001</v>
      </c>
      <c r="CU33">
        <v>1.943438</v>
      </c>
      <c r="CV33">
        <v>2.69625</v>
      </c>
      <c r="CW33">
        <v>1.333745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71.129876999999993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109.05879299999999</v>
      </c>
      <c r="L34">
        <v>2.0969000000000002</v>
      </c>
      <c r="M34">
        <v>94.39</v>
      </c>
      <c r="N34">
        <v>120.65625</v>
      </c>
      <c r="O34">
        <v>126.47812500000001</v>
      </c>
      <c r="P34">
        <v>139.31129999999999</v>
      </c>
      <c r="Q34">
        <v>0</v>
      </c>
      <c r="R34">
        <v>32.7761</v>
      </c>
      <c r="S34">
        <v>20.792999999999999</v>
      </c>
      <c r="T34">
        <v>0</v>
      </c>
      <c r="U34">
        <v>348.97500000000002</v>
      </c>
      <c r="V34">
        <v>13.915763</v>
      </c>
      <c r="W34">
        <v>31.87445</v>
      </c>
      <c r="X34">
        <v>51.385286000000001</v>
      </c>
      <c r="Y34">
        <v>0</v>
      </c>
      <c r="Z34">
        <v>13.1076</v>
      </c>
      <c r="AA34">
        <v>0</v>
      </c>
      <c r="AB34">
        <v>13.426</v>
      </c>
      <c r="AC34">
        <v>0</v>
      </c>
      <c r="AD34">
        <v>9.3218999999999994</v>
      </c>
      <c r="AE34">
        <v>50.5505</v>
      </c>
      <c r="AF34">
        <v>6.5454999999999997</v>
      </c>
      <c r="AG34">
        <v>41.943600000000004</v>
      </c>
      <c r="AH34">
        <v>23.884899999999998</v>
      </c>
      <c r="AI34">
        <v>3.2574999999999998</v>
      </c>
      <c r="AJ34">
        <v>0</v>
      </c>
      <c r="AK34">
        <v>52.739400000000003</v>
      </c>
      <c r="AL34">
        <v>2.3239999999999998</v>
      </c>
      <c r="AM34">
        <v>5.40144</v>
      </c>
      <c r="AN34">
        <v>0.73834</v>
      </c>
      <c r="AO34">
        <v>10.29</v>
      </c>
      <c r="AP34">
        <v>9.6074999999999999</v>
      </c>
      <c r="AQ34">
        <v>15.6</v>
      </c>
      <c r="AR34">
        <v>52.991999999999997</v>
      </c>
      <c r="AS34">
        <v>5.3807999999999998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70.616876999999988</v>
      </c>
      <c r="BA34">
        <f t="shared" si="1"/>
        <v>1494.4356239999997</v>
      </c>
      <c r="BB34">
        <v>31</v>
      </c>
      <c r="BD34">
        <v>2.157</v>
      </c>
      <c r="BE34">
        <v>0</v>
      </c>
      <c r="BF34">
        <v>0</v>
      </c>
      <c r="BG34">
        <v>0</v>
      </c>
      <c r="BH34">
        <v>0</v>
      </c>
      <c r="BI34">
        <v>0.672705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1.98</v>
      </c>
      <c r="BP34">
        <v>2.1800000000000002</v>
      </c>
      <c r="BQ34">
        <v>0</v>
      </c>
      <c r="BR34">
        <v>0</v>
      </c>
      <c r="BS34">
        <v>1.62</v>
      </c>
      <c r="BT34">
        <v>0.2772</v>
      </c>
      <c r="BU34">
        <v>2.8932340000000001</v>
      </c>
      <c r="BV34">
        <v>1.3481259999999999</v>
      </c>
      <c r="BW34">
        <v>6.15</v>
      </c>
      <c r="BX34">
        <v>4.2765000000000004</v>
      </c>
      <c r="BY34">
        <v>0.26</v>
      </c>
      <c r="BZ34">
        <v>2.6784379999999999</v>
      </c>
      <c r="CA34">
        <v>1.7677689999999999</v>
      </c>
      <c r="CB34">
        <v>1.24</v>
      </c>
      <c r="CC34">
        <v>0.57999999999999996</v>
      </c>
      <c r="CD34">
        <v>1.42</v>
      </c>
      <c r="CE34">
        <v>0.79</v>
      </c>
      <c r="CF34">
        <v>0.08</v>
      </c>
      <c r="CG34">
        <v>3.65</v>
      </c>
      <c r="CH34">
        <v>0.12920000000000001</v>
      </c>
      <c r="CI34">
        <v>7.24</v>
      </c>
      <c r="CJ34">
        <v>1.86</v>
      </c>
      <c r="CK34">
        <v>1.73</v>
      </c>
      <c r="CL34">
        <v>3.55905</v>
      </c>
      <c r="CM34">
        <v>1.849688</v>
      </c>
      <c r="CN34">
        <v>0</v>
      </c>
      <c r="CO34">
        <v>2.25</v>
      </c>
      <c r="CP34">
        <v>0</v>
      </c>
      <c r="CQ34">
        <v>2.24878</v>
      </c>
      <c r="CR34">
        <v>3.4</v>
      </c>
      <c r="CS34">
        <v>2.4289000000000001</v>
      </c>
      <c r="CT34">
        <v>1.9268540000000001</v>
      </c>
      <c r="CU34">
        <v>1.943438</v>
      </c>
      <c r="CV34">
        <v>2.69625</v>
      </c>
      <c r="CW34">
        <v>1.333745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70.616876999999988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109.05879299999999</v>
      </c>
      <c r="L35">
        <v>2.0969000000000002</v>
      </c>
      <c r="M35">
        <v>94.39</v>
      </c>
      <c r="N35">
        <v>120.65625</v>
      </c>
      <c r="O35">
        <v>126.47812500000001</v>
      </c>
      <c r="P35">
        <v>139.31129999999999</v>
      </c>
      <c r="Q35">
        <v>0</v>
      </c>
      <c r="R35">
        <v>32.7761</v>
      </c>
      <c r="S35">
        <v>20.792999999999999</v>
      </c>
      <c r="T35">
        <v>0</v>
      </c>
      <c r="U35">
        <v>348.97500000000002</v>
      </c>
      <c r="V35">
        <v>14.031750000000001</v>
      </c>
      <c r="W35">
        <v>23.199539999999999</v>
      </c>
      <c r="X35">
        <v>49.171875</v>
      </c>
      <c r="Y35">
        <v>0</v>
      </c>
      <c r="Z35">
        <v>13.1076</v>
      </c>
      <c r="AA35">
        <v>0</v>
      </c>
      <c r="AB35">
        <v>0</v>
      </c>
      <c r="AC35">
        <v>0</v>
      </c>
      <c r="AD35">
        <v>9.3218999999999994</v>
      </c>
      <c r="AE35">
        <v>50.5505</v>
      </c>
      <c r="AF35">
        <v>6.5454999999999997</v>
      </c>
      <c r="AG35">
        <v>41.943600000000004</v>
      </c>
      <c r="AH35">
        <v>0</v>
      </c>
      <c r="AI35">
        <v>3.2574999999999998</v>
      </c>
      <c r="AJ35">
        <v>0</v>
      </c>
      <c r="AK35">
        <v>52.739400000000003</v>
      </c>
      <c r="AL35">
        <v>2.3239999999999998</v>
      </c>
      <c r="AM35">
        <v>0</v>
      </c>
      <c r="AN35">
        <v>0.73834</v>
      </c>
      <c r="AO35">
        <v>10.29</v>
      </c>
      <c r="AP35">
        <v>13.0662</v>
      </c>
      <c r="AQ35">
        <v>0</v>
      </c>
      <c r="AR35">
        <v>3.3119999999999998</v>
      </c>
      <c r="AS35">
        <v>5.3807999999999998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70.210476999999997</v>
      </c>
      <c r="BA35">
        <f t="shared" si="1"/>
        <v>1378.7232499999998</v>
      </c>
      <c r="BB35">
        <v>32</v>
      </c>
      <c r="BD35">
        <v>2.157</v>
      </c>
      <c r="BE35">
        <v>0</v>
      </c>
      <c r="BF35">
        <v>0</v>
      </c>
      <c r="BG35">
        <v>0</v>
      </c>
      <c r="BH35">
        <v>0</v>
      </c>
      <c r="BI35">
        <v>0.672705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1.98</v>
      </c>
      <c r="BP35">
        <v>2.1800000000000002</v>
      </c>
      <c r="BQ35">
        <v>0</v>
      </c>
      <c r="BR35">
        <v>0</v>
      </c>
      <c r="BS35">
        <v>1.62</v>
      </c>
      <c r="BT35">
        <v>0</v>
      </c>
      <c r="BU35">
        <v>2.8932340000000001</v>
      </c>
      <c r="BV35">
        <v>1.3481259999999999</v>
      </c>
      <c r="BW35">
        <v>6.15</v>
      </c>
      <c r="BX35">
        <v>4.2765000000000004</v>
      </c>
      <c r="BY35">
        <v>0.26</v>
      </c>
      <c r="BZ35">
        <v>2.6784379999999999</v>
      </c>
      <c r="CA35">
        <v>1.7677689999999999</v>
      </c>
      <c r="CB35">
        <v>1.24</v>
      </c>
      <c r="CC35">
        <v>0.57999999999999996</v>
      </c>
      <c r="CD35">
        <v>1.42</v>
      </c>
      <c r="CE35">
        <v>0.79</v>
      </c>
      <c r="CF35">
        <v>0.08</v>
      </c>
      <c r="CG35">
        <v>3.65</v>
      </c>
      <c r="CH35">
        <v>0</v>
      </c>
      <c r="CI35">
        <v>7.24</v>
      </c>
      <c r="CJ35">
        <v>1.86</v>
      </c>
      <c r="CK35">
        <v>1.73</v>
      </c>
      <c r="CL35">
        <v>3.55905</v>
      </c>
      <c r="CM35">
        <v>1.849688</v>
      </c>
      <c r="CN35">
        <v>0</v>
      </c>
      <c r="CO35">
        <v>2.25</v>
      </c>
      <c r="CP35">
        <v>0</v>
      </c>
      <c r="CQ35">
        <v>2.24878</v>
      </c>
      <c r="CR35">
        <v>3.4</v>
      </c>
      <c r="CS35">
        <v>2.4289000000000001</v>
      </c>
      <c r="CT35">
        <v>1.9268540000000001</v>
      </c>
      <c r="CU35">
        <v>1.943438</v>
      </c>
      <c r="CV35">
        <v>2.69625</v>
      </c>
      <c r="CW35">
        <v>1.333745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70.210476999999997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109.05879299999999</v>
      </c>
      <c r="L36">
        <v>2.0969000000000002</v>
      </c>
      <c r="M36">
        <v>94.39</v>
      </c>
      <c r="N36">
        <v>120.65625</v>
      </c>
      <c r="O36">
        <v>126.47812500000001</v>
      </c>
      <c r="P36">
        <v>139.31129999999999</v>
      </c>
      <c r="Q36">
        <v>0</v>
      </c>
      <c r="R36">
        <v>32.7761</v>
      </c>
      <c r="S36">
        <v>20.792999999999999</v>
      </c>
      <c r="T36">
        <v>0</v>
      </c>
      <c r="U36">
        <v>348.97500000000002</v>
      </c>
      <c r="V36">
        <v>14.031750000000001</v>
      </c>
      <c r="W36">
        <v>23.199539999999999</v>
      </c>
      <c r="X36">
        <v>51.112068000000001</v>
      </c>
      <c r="Y36">
        <v>0</v>
      </c>
      <c r="Z36">
        <v>6.5537999999999998</v>
      </c>
      <c r="AA36">
        <v>0</v>
      </c>
      <c r="AB36">
        <v>0</v>
      </c>
      <c r="AC36">
        <v>0</v>
      </c>
      <c r="AD36">
        <v>9.3218999999999994</v>
      </c>
      <c r="AE36">
        <v>50.5505</v>
      </c>
      <c r="AF36">
        <v>6.5454999999999997</v>
      </c>
      <c r="AG36">
        <v>41.943600000000004</v>
      </c>
      <c r="AH36">
        <v>0</v>
      </c>
      <c r="AI36">
        <v>3.2574999999999998</v>
      </c>
      <c r="AJ36">
        <v>0</v>
      </c>
      <c r="AK36">
        <v>52.739400000000003</v>
      </c>
      <c r="AL36">
        <v>2.3239999999999998</v>
      </c>
      <c r="AM36">
        <v>0</v>
      </c>
      <c r="AN36">
        <v>0.73834</v>
      </c>
      <c r="AO36">
        <v>10.29</v>
      </c>
      <c r="AP36">
        <v>13.0662</v>
      </c>
      <c r="AQ36">
        <v>0</v>
      </c>
      <c r="AR36">
        <v>3.3119999999999998</v>
      </c>
      <c r="AS36">
        <v>5.3807999999999998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70.360476999999989</v>
      </c>
      <c r="BA36">
        <f t="shared" si="1"/>
        <v>1374.2596429999994</v>
      </c>
      <c r="BB36">
        <v>33</v>
      </c>
      <c r="BD36">
        <v>2.157</v>
      </c>
      <c r="BE36">
        <v>0</v>
      </c>
      <c r="BF36">
        <v>0</v>
      </c>
      <c r="BG36">
        <v>0</v>
      </c>
      <c r="BH36">
        <v>0</v>
      </c>
      <c r="BI36">
        <v>0.672705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1.98</v>
      </c>
      <c r="BP36">
        <v>2.1800000000000002</v>
      </c>
      <c r="BQ36">
        <v>0</v>
      </c>
      <c r="BR36">
        <v>0</v>
      </c>
      <c r="BS36">
        <v>1.62</v>
      </c>
      <c r="BT36">
        <v>0</v>
      </c>
      <c r="BU36">
        <v>2.8932340000000001</v>
      </c>
      <c r="BV36">
        <v>1.3481259999999999</v>
      </c>
      <c r="BW36">
        <v>6.3</v>
      </c>
      <c r="BX36">
        <v>4.2765000000000004</v>
      </c>
      <c r="BY36">
        <v>0.26</v>
      </c>
      <c r="BZ36">
        <v>2.6784379999999999</v>
      </c>
      <c r="CA36">
        <v>1.7677689999999999</v>
      </c>
      <c r="CB36">
        <v>1.24</v>
      </c>
      <c r="CC36">
        <v>0.57999999999999996</v>
      </c>
      <c r="CD36">
        <v>1.42</v>
      </c>
      <c r="CE36">
        <v>0.79</v>
      </c>
      <c r="CF36">
        <v>0.08</v>
      </c>
      <c r="CG36">
        <v>3.65</v>
      </c>
      <c r="CH36">
        <v>0</v>
      </c>
      <c r="CI36">
        <v>7.24</v>
      </c>
      <c r="CJ36">
        <v>1.86</v>
      </c>
      <c r="CK36">
        <v>1.73</v>
      </c>
      <c r="CL36">
        <v>3.55905</v>
      </c>
      <c r="CM36">
        <v>1.849688</v>
      </c>
      <c r="CN36">
        <v>0</v>
      </c>
      <c r="CO36">
        <v>2.25</v>
      </c>
      <c r="CP36">
        <v>0</v>
      </c>
      <c r="CQ36">
        <v>2.24878</v>
      </c>
      <c r="CR36">
        <v>3.4</v>
      </c>
      <c r="CS36">
        <v>2.4289000000000001</v>
      </c>
      <c r="CT36">
        <v>1.9268540000000001</v>
      </c>
      <c r="CU36">
        <v>1.943438</v>
      </c>
      <c r="CV36">
        <v>2.69625</v>
      </c>
      <c r="CW36">
        <v>1.333745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70.360476999999989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109.05879299999999</v>
      </c>
      <c r="L37">
        <v>2.0969000000000002</v>
      </c>
      <c r="M37">
        <v>94.39</v>
      </c>
      <c r="N37">
        <v>120.65625</v>
      </c>
      <c r="O37">
        <v>126.47812500000001</v>
      </c>
      <c r="P37">
        <v>139.31129999999999</v>
      </c>
      <c r="Q37">
        <v>0</v>
      </c>
      <c r="R37">
        <v>32.7761</v>
      </c>
      <c r="S37">
        <v>20.792999999999999</v>
      </c>
      <c r="T37">
        <v>0</v>
      </c>
      <c r="U37">
        <v>348.97500000000002</v>
      </c>
      <c r="V37">
        <v>14.230835000000001</v>
      </c>
      <c r="W37">
        <v>23.523313999999999</v>
      </c>
      <c r="X37">
        <v>51.112068000000001</v>
      </c>
      <c r="Y37">
        <v>0</v>
      </c>
      <c r="Z37">
        <v>6.5537999999999998</v>
      </c>
      <c r="AA37">
        <v>0</v>
      </c>
      <c r="AB37">
        <v>0</v>
      </c>
      <c r="AC37">
        <v>0</v>
      </c>
      <c r="AD37">
        <v>9.3218999999999994</v>
      </c>
      <c r="AE37">
        <v>50.5505</v>
      </c>
      <c r="AF37">
        <v>6.5454999999999997</v>
      </c>
      <c r="AG37">
        <v>41.943600000000004</v>
      </c>
      <c r="AH37">
        <v>0</v>
      </c>
      <c r="AI37">
        <v>3.2574999999999998</v>
      </c>
      <c r="AJ37">
        <v>0</v>
      </c>
      <c r="AK37">
        <v>52.739400000000003</v>
      </c>
      <c r="AL37">
        <v>2.3239999999999998</v>
      </c>
      <c r="AM37">
        <v>0</v>
      </c>
      <c r="AN37">
        <v>0.73834</v>
      </c>
      <c r="AO37">
        <v>10.29</v>
      </c>
      <c r="AP37">
        <v>9.6074999999999999</v>
      </c>
      <c r="AQ37">
        <v>0</v>
      </c>
      <c r="AR37">
        <v>3.3119999999999998</v>
      </c>
      <c r="AS37">
        <v>5.3807999999999998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70.360476999999989</v>
      </c>
      <c r="BA37">
        <f t="shared" si="1"/>
        <v>1371.3238019999994</v>
      </c>
      <c r="BB37">
        <v>34</v>
      </c>
      <c r="BD37">
        <v>2.157</v>
      </c>
      <c r="BE37">
        <v>0</v>
      </c>
      <c r="BF37">
        <v>0</v>
      </c>
      <c r="BG37">
        <v>0</v>
      </c>
      <c r="BH37">
        <v>0</v>
      </c>
      <c r="BI37">
        <v>0.672705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1.98</v>
      </c>
      <c r="BP37">
        <v>2.1800000000000002</v>
      </c>
      <c r="BQ37">
        <v>0</v>
      </c>
      <c r="BR37">
        <v>0</v>
      </c>
      <c r="BS37">
        <v>1.62</v>
      </c>
      <c r="BT37">
        <v>0</v>
      </c>
      <c r="BU37">
        <v>2.8932340000000001</v>
      </c>
      <c r="BV37">
        <v>1.3481259999999999</v>
      </c>
      <c r="BW37">
        <v>6.3</v>
      </c>
      <c r="BX37">
        <v>4.2765000000000004</v>
      </c>
      <c r="BY37">
        <v>0.26</v>
      </c>
      <c r="BZ37">
        <v>2.6784379999999999</v>
      </c>
      <c r="CA37">
        <v>1.7677689999999999</v>
      </c>
      <c r="CB37">
        <v>1.24</v>
      </c>
      <c r="CC37">
        <v>0.57999999999999996</v>
      </c>
      <c r="CD37">
        <v>1.42</v>
      </c>
      <c r="CE37">
        <v>0.79</v>
      </c>
      <c r="CF37">
        <v>0.08</v>
      </c>
      <c r="CG37">
        <v>3.65</v>
      </c>
      <c r="CH37">
        <v>0</v>
      </c>
      <c r="CI37">
        <v>7.24</v>
      </c>
      <c r="CJ37">
        <v>1.86</v>
      </c>
      <c r="CK37">
        <v>1.73</v>
      </c>
      <c r="CL37">
        <v>3.55905</v>
      </c>
      <c r="CM37">
        <v>1.849688</v>
      </c>
      <c r="CN37">
        <v>0</v>
      </c>
      <c r="CO37">
        <v>2.25</v>
      </c>
      <c r="CP37">
        <v>0</v>
      </c>
      <c r="CQ37">
        <v>2.24878</v>
      </c>
      <c r="CR37">
        <v>3.4</v>
      </c>
      <c r="CS37">
        <v>2.4289000000000001</v>
      </c>
      <c r="CT37">
        <v>1.9268540000000001</v>
      </c>
      <c r="CU37">
        <v>1.943438</v>
      </c>
      <c r="CV37">
        <v>2.69625</v>
      </c>
      <c r="CW37">
        <v>1.333745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70.360476999999989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109.05879299999999</v>
      </c>
      <c r="L38">
        <v>2.0969000000000002</v>
      </c>
      <c r="M38">
        <v>94.39</v>
      </c>
      <c r="N38">
        <v>120.65625</v>
      </c>
      <c r="O38">
        <v>126.47812500000001</v>
      </c>
      <c r="P38">
        <v>139.31129999999999</v>
      </c>
      <c r="Q38">
        <v>0</v>
      </c>
      <c r="R38">
        <v>32.7761</v>
      </c>
      <c r="S38">
        <v>20.792999999999999</v>
      </c>
      <c r="T38">
        <v>0</v>
      </c>
      <c r="U38">
        <v>348.97500000000002</v>
      </c>
      <c r="V38">
        <v>14.230835000000001</v>
      </c>
      <c r="W38">
        <v>23.523313999999999</v>
      </c>
      <c r="X38">
        <v>51.112068000000001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9.3218999999999994</v>
      </c>
      <c r="AE38">
        <v>31.512</v>
      </c>
      <c r="AF38">
        <v>6.5454999999999997</v>
      </c>
      <c r="AG38">
        <v>41.943600000000004</v>
      </c>
      <c r="AH38">
        <v>0</v>
      </c>
      <c r="AI38">
        <v>3.2574999999999998</v>
      </c>
      <c r="AJ38">
        <v>0</v>
      </c>
      <c r="AK38">
        <v>52.739400000000003</v>
      </c>
      <c r="AL38">
        <v>2.3239999999999998</v>
      </c>
      <c r="AM38">
        <v>0</v>
      </c>
      <c r="AN38">
        <v>0.73834</v>
      </c>
      <c r="AO38">
        <v>10.29</v>
      </c>
      <c r="AP38">
        <v>9.6074999999999999</v>
      </c>
      <c r="AQ38">
        <v>0</v>
      </c>
      <c r="AR38">
        <v>3.3119999999999998</v>
      </c>
      <c r="AS38">
        <v>5.3807999999999998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70.360476999999989</v>
      </c>
      <c r="BA38">
        <f t="shared" si="1"/>
        <v>1345.7315019999994</v>
      </c>
      <c r="BB38">
        <v>35</v>
      </c>
      <c r="BD38">
        <v>2.157</v>
      </c>
      <c r="BE38">
        <v>0</v>
      </c>
      <c r="BF38">
        <v>0</v>
      </c>
      <c r="BG38">
        <v>0</v>
      </c>
      <c r="BH38">
        <v>0</v>
      </c>
      <c r="BI38">
        <v>0.672705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1.98</v>
      </c>
      <c r="BP38">
        <v>2.1800000000000002</v>
      </c>
      <c r="BQ38">
        <v>0</v>
      </c>
      <c r="BR38">
        <v>0</v>
      </c>
      <c r="BS38">
        <v>1.62</v>
      </c>
      <c r="BT38">
        <v>0</v>
      </c>
      <c r="BU38">
        <v>2.8932340000000001</v>
      </c>
      <c r="BV38">
        <v>1.3481259999999999</v>
      </c>
      <c r="BW38">
        <v>6.3</v>
      </c>
      <c r="BX38">
        <v>4.2765000000000004</v>
      </c>
      <c r="BY38">
        <v>0.26</v>
      </c>
      <c r="BZ38">
        <v>2.6784379999999999</v>
      </c>
      <c r="CA38">
        <v>1.7677689999999999</v>
      </c>
      <c r="CB38">
        <v>1.24</v>
      </c>
      <c r="CC38">
        <v>0.57999999999999996</v>
      </c>
      <c r="CD38">
        <v>1.42</v>
      </c>
      <c r="CE38">
        <v>0.79</v>
      </c>
      <c r="CF38">
        <v>0.08</v>
      </c>
      <c r="CG38">
        <v>3.65</v>
      </c>
      <c r="CH38">
        <v>0</v>
      </c>
      <c r="CI38">
        <v>7.24</v>
      </c>
      <c r="CJ38">
        <v>1.86</v>
      </c>
      <c r="CK38">
        <v>1.73</v>
      </c>
      <c r="CL38">
        <v>3.55905</v>
      </c>
      <c r="CM38">
        <v>1.849688</v>
      </c>
      <c r="CN38">
        <v>0</v>
      </c>
      <c r="CO38">
        <v>2.25</v>
      </c>
      <c r="CP38">
        <v>0</v>
      </c>
      <c r="CQ38">
        <v>2.24878</v>
      </c>
      <c r="CR38">
        <v>3.4</v>
      </c>
      <c r="CS38">
        <v>2.4289000000000001</v>
      </c>
      <c r="CT38">
        <v>1.9268540000000001</v>
      </c>
      <c r="CU38">
        <v>1.943438</v>
      </c>
      <c r="CV38">
        <v>2.69625</v>
      </c>
      <c r="CW38">
        <v>1.333745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70.360476999999989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109.05879299999999</v>
      </c>
      <c r="L39">
        <v>2.0969000000000002</v>
      </c>
      <c r="M39">
        <v>94.39</v>
      </c>
      <c r="N39">
        <v>120.65625</v>
      </c>
      <c r="O39">
        <v>126.47812500000001</v>
      </c>
      <c r="P39">
        <v>139.31129999999999</v>
      </c>
      <c r="Q39">
        <v>0</v>
      </c>
      <c r="R39">
        <v>32.7761</v>
      </c>
      <c r="S39">
        <v>20.792999999999999</v>
      </c>
      <c r="T39">
        <v>0</v>
      </c>
      <c r="U39">
        <v>348.97500000000002</v>
      </c>
      <c r="V39">
        <v>14.230835000000001</v>
      </c>
      <c r="W39">
        <v>23.523313999999999</v>
      </c>
      <c r="X39">
        <v>51.246948000000003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9.3218999999999994</v>
      </c>
      <c r="AE39">
        <v>15.756</v>
      </c>
      <c r="AF39">
        <v>6.5454999999999997</v>
      </c>
      <c r="AG39">
        <v>41.943600000000004</v>
      </c>
      <c r="AH39">
        <v>0</v>
      </c>
      <c r="AI39">
        <v>3.2574999999999998</v>
      </c>
      <c r="AJ39">
        <v>0</v>
      </c>
      <c r="AK39">
        <v>52.739400000000003</v>
      </c>
      <c r="AL39">
        <v>2.3239999999999998</v>
      </c>
      <c r="AM39">
        <v>0</v>
      </c>
      <c r="AN39">
        <v>0.73834</v>
      </c>
      <c r="AO39">
        <v>10.29</v>
      </c>
      <c r="AP39">
        <v>9.6074999999999999</v>
      </c>
      <c r="AQ39">
        <v>0</v>
      </c>
      <c r="AR39">
        <v>3.3119999999999998</v>
      </c>
      <c r="AS39">
        <v>5.3807999999999998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70.360476999999989</v>
      </c>
      <c r="BA39">
        <f t="shared" si="1"/>
        <v>1330.1103819999996</v>
      </c>
      <c r="BB39">
        <v>36</v>
      </c>
      <c r="BD39">
        <v>2.157</v>
      </c>
      <c r="BE39">
        <v>0</v>
      </c>
      <c r="BF39">
        <v>0</v>
      </c>
      <c r="BG39">
        <v>0</v>
      </c>
      <c r="BH39">
        <v>0</v>
      </c>
      <c r="BI39">
        <v>0.672705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1.98</v>
      </c>
      <c r="BP39">
        <v>2.1800000000000002</v>
      </c>
      <c r="BQ39">
        <v>0</v>
      </c>
      <c r="BR39">
        <v>0</v>
      </c>
      <c r="BS39">
        <v>1.62</v>
      </c>
      <c r="BT39">
        <v>0</v>
      </c>
      <c r="BU39">
        <v>2.8932340000000001</v>
      </c>
      <c r="BV39">
        <v>1.3481259999999999</v>
      </c>
      <c r="BW39">
        <v>6.3</v>
      </c>
      <c r="BX39">
        <v>4.2765000000000004</v>
      </c>
      <c r="BY39">
        <v>0.26</v>
      </c>
      <c r="BZ39">
        <v>2.6784379999999999</v>
      </c>
      <c r="CA39">
        <v>1.7677689999999999</v>
      </c>
      <c r="CB39">
        <v>1.24</v>
      </c>
      <c r="CC39">
        <v>0.57999999999999996</v>
      </c>
      <c r="CD39">
        <v>1.42</v>
      </c>
      <c r="CE39">
        <v>0.79</v>
      </c>
      <c r="CF39">
        <v>0.08</v>
      </c>
      <c r="CG39">
        <v>3.65</v>
      </c>
      <c r="CH39">
        <v>0</v>
      </c>
      <c r="CI39">
        <v>7.24</v>
      </c>
      <c r="CJ39">
        <v>1.86</v>
      </c>
      <c r="CK39">
        <v>1.73</v>
      </c>
      <c r="CL39">
        <v>3.55905</v>
      </c>
      <c r="CM39">
        <v>1.849688</v>
      </c>
      <c r="CN39">
        <v>0</v>
      </c>
      <c r="CO39">
        <v>2.25</v>
      </c>
      <c r="CP39">
        <v>0</v>
      </c>
      <c r="CQ39">
        <v>2.24878</v>
      </c>
      <c r="CR39">
        <v>3.4</v>
      </c>
      <c r="CS39">
        <v>2.4289000000000001</v>
      </c>
      <c r="CT39">
        <v>1.9268540000000001</v>
      </c>
      <c r="CU39">
        <v>1.943438</v>
      </c>
      <c r="CV39">
        <v>2.69625</v>
      </c>
      <c r="CW39">
        <v>1.333745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70.360476999999989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109.05879299999999</v>
      </c>
      <c r="L40">
        <v>2.0969000000000002</v>
      </c>
      <c r="M40">
        <v>94.39</v>
      </c>
      <c r="N40">
        <v>120.65625</v>
      </c>
      <c r="O40">
        <v>126.47812500000001</v>
      </c>
      <c r="P40">
        <v>139.31129999999999</v>
      </c>
      <c r="Q40">
        <v>0</v>
      </c>
      <c r="R40">
        <v>32.7761</v>
      </c>
      <c r="S40">
        <v>20.792999999999999</v>
      </c>
      <c r="T40">
        <v>0</v>
      </c>
      <c r="U40">
        <v>348.97500000000002</v>
      </c>
      <c r="V40">
        <v>14.230835000000001</v>
      </c>
      <c r="W40">
        <v>23.523313999999999</v>
      </c>
      <c r="X40">
        <v>51.246948000000003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9.3218999999999994</v>
      </c>
      <c r="AE40">
        <v>0</v>
      </c>
      <c r="AF40">
        <v>6.5454999999999997</v>
      </c>
      <c r="AG40">
        <v>41.943600000000004</v>
      </c>
      <c r="AH40">
        <v>0</v>
      </c>
      <c r="AI40">
        <v>3.2574999999999998</v>
      </c>
      <c r="AJ40">
        <v>0</v>
      </c>
      <c r="AK40">
        <v>52.739400000000003</v>
      </c>
      <c r="AL40">
        <v>2.3239999999999998</v>
      </c>
      <c r="AM40">
        <v>0</v>
      </c>
      <c r="AN40">
        <v>0.73834</v>
      </c>
      <c r="AO40">
        <v>10.29</v>
      </c>
      <c r="AP40">
        <v>9.6074999999999999</v>
      </c>
      <c r="AQ40">
        <v>0</v>
      </c>
      <c r="AR40">
        <v>3.3119999999999998</v>
      </c>
      <c r="AS40">
        <v>5.3807999999999998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70.360476999999989</v>
      </c>
      <c r="BA40">
        <f t="shared" si="1"/>
        <v>1314.3543819999995</v>
      </c>
      <c r="BB40">
        <v>37</v>
      </c>
      <c r="BD40">
        <v>2.157</v>
      </c>
      <c r="BE40">
        <v>0</v>
      </c>
      <c r="BF40">
        <v>0</v>
      </c>
      <c r="BG40">
        <v>0</v>
      </c>
      <c r="BH40">
        <v>0</v>
      </c>
      <c r="BI40">
        <v>0.672705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1.98</v>
      </c>
      <c r="BP40">
        <v>2.1800000000000002</v>
      </c>
      <c r="BQ40">
        <v>0</v>
      </c>
      <c r="BR40">
        <v>0</v>
      </c>
      <c r="BS40">
        <v>1.62</v>
      </c>
      <c r="BT40">
        <v>0</v>
      </c>
      <c r="BU40">
        <v>2.8932340000000001</v>
      </c>
      <c r="BV40">
        <v>1.3481259999999999</v>
      </c>
      <c r="BW40">
        <v>6.3</v>
      </c>
      <c r="BX40">
        <v>4.2765000000000004</v>
      </c>
      <c r="BY40">
        <v>0.26</v>
      </c>
      <c r="BZ40">
        <v>2.6784379999999999</v>
      </c>
      <c r="CA40">
        <v>1.7677689999999999</v>
      </c>
      <c r="CB40">
        <v>1.24</v>
      </c>
      <c r="CC40">
        <v>0.57999999999999996</v>
      </c>
      <c r="CD40">
        <v>1.42</v>
      </c>
      <c r="CE40">
        <v>0.79</v>
      </c>
      <c r="CF40">
        <v>0.08</v>
      </c>
      <c r="CG40">
        <v>3.65</v>
      </c>
      <c r="CH40">
        <v>0</v>
      </c>
      <c r="CI40">
        <v>7.24</v>
      </c>
      <c r="CJ40">
        <v>1.86</v>
      </c>
      <c r="CK40">
        <v>1.73</v>
      </c>
      <c r="CL40">
        <v>3.55905</v>
      </c>
      <c r="CM40">
        <v>1.849688</v>
      </c>
      <c r="CN40">
        <v>0</v>
      </c>
      <c r="CO40">
        <v>2.25</v>
      </c>
      <c r="CP40">
        <v>0</v>
      </c>
      <c r="CQ40">
        <v>2.24878</v>
      </c>
      <c r="CR40">
        <v>3.4</v>
      </c>
      <c r="CS40">
        <v>2.4289000000000001</v>
      </c>
      <c r="CT40">
        <v>1.9268540000000001</v>
      </c>
      <c r="CU40">
        <v>1.943438</v>
      </c>
      <c r="CV40">
        <v>2.69625</v>
      </c>
      <c r="CW40">
        <v>1.333745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70.360476999999989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109.05879299999999</v>
      </c>
      <c r="L41">
        <v>2.0969000000000002</v>
      </c>
      <c r="M41">
        <v>94.39</v>
      </c>
      <c r="N41">
        <v>120.65625</v>
      </c>
      <c r="O41">
        <v>126.47812500000001</v>
      </c>
      <c r="P41">
        <v>139.31129999999999</v>
      </c>
      <c r="Q41">
        <v>0</v>
      </c>
      <c r="R41">
        <v>32.7761</v>
      </c>
      <c r="S41">
        <v>20.792999999999999</v>
      </c>
      <c r="T41">
        <v>0</v>
      </c>
      <c r="U41">
        <v>348.97500000000002</v>
      </c>
      <c r="V41">
        <v>14.230835000000001</v>
      </c>
      <c r="W41">
        <v>23.854869000000001</v>
      </c>
      <c r="X41">
        <v>51.246948000000003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9.3218999999999994</v>
      </c>
      <c r="AE41">
        <v>0</v>
      </c>
      <c r="AF41">
        <v>6.5454999999999997</v>
      </c>
      <c r="AG41">
        <v>41.943600000000004</v>
      </c>
      <c r="AH41">
        <v>0</v>
      </c>
      <c r="AI41">
        <v>0</v>
      </c>
      <c r="AJ41">
        <v>0</v>
      </c>
      <c r="AK41">
        <v>52.739400000000003</v>
      </c>
      <c r="AL41">
        <v>2.3239999999999998</v>
      </c>
      <c r="AM41">
        <v>0</v>
      </c>
      <c r="AN41">
        <v>0.69947999999999999</v>
      </c>
      <c r="AO41">
        <v>9.702</v>
      </c>
      <c r="AP41">
        <v>13.0662</v>
      </c>
      <c r="AQ41">
        <v>0</v>
      </c>
      <c r="AR41">
        <v>52.991999999999997</v>
      </c>
      <c r="AS41">
        <v>24.617159999999998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70.320476999999997</v>
      </c>
      <c r="BA41">
        <f t="shared" si="1"/>
        <v>1383.1366369999996</v>
      </c>
      <c r="BB41">
        <v>38</v>
      </c>
      <c r="BD41">
        <v>2.157</v>
      </c>
      <c r="BE41">
        <v>0</v>
      </c>
      <c r="BF41">
        <v>0</v>
      </c>
      <c r="BG41">
        <v>0</v>
      </c>
      <c r="BH41">
        <v>0</v>
      </c>
      <c r="BI41">
        <v>0.672705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1.98</v>
      </c>
      <c r="BP41">
        <v>2.1800000000000002</v>
      </c>
      <c r="BQ41">
        <v>0</v>
      </c>
      <c r="BR41">
        <v>0</v>
      </c>
      <c r="BS41">
        <v>1.62</v>
      </c>
      <c r="BT41">
        <v>0</v>
      </c>
      <c r="BU41">
        <v>2.8932340000000001</v>
      </c>
      <c r="BV41">
        <v>1.3481259999999999</v>
      </c>
      <c r="BW41">
        <v>6.3</v>
      </c>
      <c r="BX41">
        <v>4.2765000000000004</v>
      </c>
      <c r="BY41">
        <v>0.26</v>
      </c>
      <c r="BZ41">
        <v>2.6784379999999999</v>
      </c>
      <c r="CA41">
        <v>1.7677689999999999</v>
      </c>
      <c r="CB41">
        <v>1.24</v>
      </c>
      <c r="CC41">
        <v>0.57999999999999996</v>
      </c>
      <c r="CD41">
        <v>1.42</v>
      </c>
      <c r="CE41">
        <v>0.79</v>
      </c>
      <c r="CF41">
        <v>0.08</v>
      </c>
      <c r="CG41">
        <v>3.65</v>
      </c>
      <c r="CH41">
        <v>0</v>
      </c>
      <c r="CI41">
        <v>7.24</v>
      </c>
      <c r="CJ41">
        <v>1.86</v>
      </c>
      <c r="CK41">
        <v>1.73</v>
      </c>
      <c r="CL41">
        <v>3.55905</v>
      </c>
      <c r="CM41">
        <v>1.849688</v>
      </c>
      <c r="CN41">
        <v>0</v>
      </c>
      <c r="CO41">
        <v>2.21</v>
      </c>
      <c r="CP41">
        <v>0</v>
      </c>
      <c r="CQ41">
        <v>2.24878</v>
      </c>
      <c r="CR41">
        <v>3.4</v>
      </c>
      <c r="CS41">
        <v>2.4289000000000001</v>
      </c>
      <c r="CT41">
        <v>1.9268540000000001</v>
      </c>
      <c r="CU41">
        <v>1.943438</v>
      </c>
      <c r="CV41">
        <v>2.69625</v>
      </c>
      <c r="CW41">
        <v>1.333745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70.320476999999997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109.05879299999999</v>
      </c>
      <c r="L42">
        <v>2.0969000000000002</v>
      </c>
      <c r="M42">
        <v>94.39</v>
      </c>
      <c r="N42">
        <v>120.65625</v>
      </c>
      <c r="O42">
        <v>126.47812500000001</v>
      </c>
      <c r="P42">
        <v>139.31129999999999</v>
      </c>
      <c r="Q42">
        <v>0</v>
      </c>
      <c r="R42">
        <v>32.7761</v>
      </c>
      <c r="S42">
        <v>20.792999999999999</v>
      </c>
      <c r="T42">
        <v>0</v>
      </c>
      <c r="U42">
        <v>348.97500000000002</v>
      </c>
      <c r="V42">
        <v>14.230835000000001</v>
      </c>
      <c r="W42">
        <v>23.854869000000001</v>
      </c>
      <c r="X42">
        <v>51.246948000000003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9.3218999999999994</v>
      </c>
      <c r="AE42">
        <v>0</v>
      </c>
      <c r="AF42">
        <v>6.5454999999999997</v>
      </c>
      <c r="AG42">
        <v>41.943600000000004</v>
      </c>
      <c r="AH42">
        <v>0</v>
      </c>
      <c r="AI42">
        <v>0</v>
      </c>
      <c r="AJ42">
        <v>0</v>
      </c>
      <c r="AK42">
        <v>52.739400000000003</v>
      </c>
      <c r="AL42">
        <v>2.3239999999999998</v>
      </c>
      <c r="AM42">
        <v>0</v>
      </c>
      <c r="AN42">
        <v>0.69947999999999999</v>
      </c>
      <c r="AO42">
        <v>9.702</v>
      </c>
      <c r="AP42">
        <v>13.0662</v>
      </c>
      <c r="AQ42">
        <v>0</v>
      </c>
      <c r="AR42">
        <v>52.991999999999997</v>
      </c>
      <c r="AS42">
        <v>24.617159999999998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70.350476999999998</v>
      </c>
      <c r="BA42">
        <f t="shared" si="1"/>
        <v>1383.1666369999996</v>
      </c>
      <c r="BB42">
        <v>39</v>
      </c>
      <c r="BD42">
        <v>2.157</v>
      </c>
      <c r="BE42">
        <v>0</v>
      </c>
      <c r="BF42">
        <v>0</v>
      </c>
      <c r="BG42">
        <v>0</v>
      </c>
      <c r="BH42">
        <v>0</v>
      </c>
      <c r="BI42">
        <v>0.672705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1.98</v>
      </c>
      <c r="BP42">
        <v>2.1800000000000002</v>
      </c>
      <c r="BQ42">
        <v>0</v>
      </c>
      <c r="BR42">
        <v>0</v>
      </c>
      <c r="BS42">
        <v>1.62</v>
      </c>
      <c r="BT42">
        <v>0</v>
      </c>
      <c r="BU42">
        <v>2.8932340000000001</v>
      </c>
      <c r="BV42">
        <v>1.3481259999999999</v>
      </c>
      <c r="BW42">
        <v>6.3</v>
      </c>
      <c r="BX42">
        <v>4.2765000000000004</v>
      </c>
      <c r="BY42">
        <v>0.26</v>
      </c>
      <c r="BZ42">
        <v>2.6784379999999999</v>
      </c>
      <c r="CA42">
        <v>1.7677689999999999</v>
      </c>
      <c r="CB42">
        <v>1.24</v>
      </c>
      <c r="CC42">
        <v>0.6</v>
      </c>
      <c r="CD42">
        <v>1.43</v>
      </c>
      <c r="CE42">
        <v>0.79</v>
      </c>
      <c r="CF42">
        <v>0.08</v>
      </c>
      <c r="CG42">
        <v>3.65</v>
      </c>
      <c r="CH42">
        <v>0</v>
      </c>
      <c r="CI42">
        <v>7.24</v>
      </c>
      <c r="CJ42">
        <v>1.86</v>
      </c>
      <c r="CK42">
        <v>1.73</v>
      </c>
      <c r="CL42">
        <v>3.55905</v>
      </c>
      <c r="CM42">
        <v>1.849688</v>
      </c>
      <c r="CN42">
        <v>0</v>
      </c>
      <c r="CO42">
        <v>2.21</v>
      </c>
      <c r="CP42">
        <v>0</v>
      </c>
      <c r="CQ42">
        <v>2.24878</v>
      </c>
      <c r="CR42">
        <v>3.4</v>
      </c>
      <c r="CS42">
        <v>2.4289000000000001</v>
      </c>
      <c r="CT42">
        <v>1.9268540000000001</v>
      </c>
      <c r="CU42">
        <v>1.943438</v>
      </c>
      <c r="CV42">
        <v>2.69625</v>
      </c>
      <c r="CW42">
        <v>1.333745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70.350476999999998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109.05879299999999</v>
      </c>
      <c r="L43">
        <v>2.0969000000000002</v>
      </c>
      <c r="M43">
        <v>94.39</v>
      </c>
      <c r="N43">
        <v>120.65625</v>
      </c>
      <c r="O43">
        <v>126.47812500000001</v>
      </c>
      <c r="P43">
        <v>139.31129999999999</v>
      </c>
      <c r="Q43">
        <v>0</v>
      </c>
      <c r="R43">
        <v>25.749392</v>
      </c>
      <c r="S43">
        <v>16.390401000000001</v>
      </c>
      <c r="T43">
        <v>0</v>
      </c>
      <c r="U43">
        <v>348.97500000000002</v>
      </c>
      <c r="V43">
        <v>13.336138</v>
      </c>
      <c r="W43">
        <v>34.135351</v>
      </c>
      <c r="X43">
        <v>78.136304999999993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9.3218999999999994</v>
      </c>
      <c r="AE43">
        <v>0</v>
      </c>
      <c r="AF43">
        <v>6.5454999999999997</v>
      </c>
      <c r="AG43">
        <v>41.943600000000004</v>
      </c>
      <c r="AH43">
        <v>0</v>
      </c>
      <c r="AI43">
        <v>0</v>
      </c>
      <c r="AJ43">
        <v>0</v>
      </c>
      <c r="AK43">
        <v>52.739400000000003</v>
      </c>
      <c r="AL43">
        <v>2.3239999999999998</v>
      </c>
      <c r="AM43">
        <v>0</v>
      </c>
      <c r="AN43">
        <v>0.69947999999999999</v>
      </c>
      <c r="AO43">
        <v>9.702</v>
      </c>
      <c r="AP43">
        <v>9.6074999999999999</v>
      </c>
      <c r="AQ43">
        <v>0</v>
      </c>
      <c r="AR43">
        <v>3.3119999999999998</v>
      </c>
      <c r="AS43">
        <v>24.617159999999998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70.700476999999992</v>
      </c>
      <c r="BA43">
        <f t="shared" si="1"/>
        <v>1355.2237719999998</v>
      </c>
      <c r="BB43">
        <v>40</v>
      </c>
      <c r="BD43">
        <v>2.157</v>
      </c>
      <c r="BE43">
        <v>0</v>
      </c>
      <c r="BF43">
        <v>0</v>
      </c>
      <c r="BG43">
        <v>0</v>
      </c>
      <c r="BH43">
        <v>0</v>
      </c>
      <c r="BI43">
        <v>0.672705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1.98</v>
      </c>
      <c r="BP43">
        <v>2.1800000000000002</v>
      </c>
      <c r="BQ43">
        <v>0</v>
      </c>
      <c r="BR43">
        <v>0</v>
      </c>
      <c r="BS43">
        <v>1.62</v>
      </c>
      <c r="BT43">
        <v>0</v>
      </c>
      <c r="BU43">
        <v>2.8932340000000001</v>
      </c>
      <c r="BV43">
        <v>1.3481259999999999</v>
      </c>
      <c r="BW43">
        <v>6.3</v>
      </c>
      <c r="BX43">
        <v>4.2765000000000004</v>
      </c>
      <c r="BY43">
        <v>0.26</v>
      </c>
      <c r="BZ43">
        <v>2.6784379999999999</v>
      </c>
      <c r="CA43">
        <v>1.7677689999999999</v>
      </c>
      <c r="CB43">
        <v>1.26</v>
      </c>
      <c r="CC43">
        <v>0.79</v>
      </c>
      <c r="CD43">
        <v>1.57</v>
      </c>
      <c r="CE43">
        <v>0.79</v>
      </c>
      <c r="CF43">
        <v>0.08</v>
      </c>
      <c r="CG43">
        <v>3.65</v>
      </c>
      <c r="CH43">
        <v>0</v>
      </c>
      <c r="CI43">
        <v>7.24</v>
      </c>
      <c r="CJ43">
        <v>1.86</v>
      </c>
      <c r="CK43">
        <v>1.73</v>
      </c>
      <c r="CL43">
        <v>3.55905</v>
      </c>
      <c r="CM43">
        <v>1.849688</v>
      </c>
      <c r="CN43">
        <v>0</v>
      </c>
      <c r="CO43">
        <v>2.21</v>
      </c>
      <c r="CP43">
        <v>0</v>
      </c>
      <c r="CQ43">
        <v>2.24878</v>
      </c>
      <c r="CR43">
        <v>3.4</v>
      </c>
      <c r="CS43">
        <v>2.4289000000000001</v>
      </c>
      <c r="CT43">
        <v>1.9268540000000001</v>
      </c>
      <c r="CU43">
        <v>1.943438</v>
      </c>
      <c r="CV43">
        <v>2.69625</v>
      </c>
      <c r="CW43">
        <v>1.333745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70.700476999999992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109.05879299999999</v>
      </c>
      <c r="L44">
        <v>2.0969000000000002</v>
      </c>
      <c r="M44">
        <v>94.39</v>
      </c>
      <c r="N44">
        <v>120.65625</v>
      </c>
      <c r="O44">
        <v>126.47812500000001</v>
      </c>
      <c r="P44">
        <v>139.31129999999999</v>
      </c>
      <c r="Q44">
        <v>0</v>
      </c>
      <c r="R44">
        <v>24.866800000000001</v>
      </c>
      <c r="S44">
        <v>15.956099999999999</v>
      </c>
      <c r="T44">
        <v>0</v>
      </c>
      <c r="U44">
        <v>348.97500000000002</v>
      </c>
      <c r="V44">
        <v>13.336138</v>
      </c>
      <c r="W44">
        <v>34.135351</v>
      </c>
      <c r="X44">
        <v>78.136304999999993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9.3218999999999994</v>
      </c>
      <c r="AE44">
        <v>0</v>
      </c>
      <c r="AF44">
        <v>6.5454999999999997</v>
      </c>
      <c r="AG44">
        <v>41.943600000000004</v>
      </c>
      <c r="AH44">
        <v>0</v>
      </c>
      <c r="AI44">
        <v>0</v>
      </c>
      <c r="AJ44">
        <v>0</v>
      </c>
      <c r="AK44">
        <v>52.739400000000003</v>
      </c>
      <c r="AL44">
        <v>2.3239999999999998</v>
      </c>
      <c r="AM44">
        <v>0</v>
      </c>
      <c r="AN44">
        <v>0.69947999999999999</v>
      </c>
      <c r="AO44">
        <v>9.702</v>
      </c>
      <c r="AP44">
        <v>9.6074999999999999</v>
      </c>
      <c r="AQ44">
        <v>0</v>
      </c>
      <c r="AR44">
        <v>3.3119999999999998</v>
      </c>
      <c r="AS44">
        <v>24.617159999999998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70.720477000000002</v>
      </c>
      <c r="BA44">
        <f t="shared" si="1"/>
        <v>1353.9268789999999</v>
      </c>
      <c r="BB44">
        <v>41</v>
      </c>
      <c r="BD44">
        <v>2.157</v>
      </c>
      <c r="BE44">
        <v>0</v>
      </c>
      <c r="BF44">
        <v>0</v>
      </c>
      <c r="BG44">
        <v>0</v>
      </c>
      <c r="BH44">
        <v>0</v>
      </c>
      <c r="BI44">
        <v>0.672705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1.98</v>
      </c>
      <c r="BP44">
        <v>2.1800000000000002</v>
      </c>
      <c r="BQ44">
        <v>0</v>
      </c>
      <c r="BR44">
        <v>0</v>
      </c>
      <c r="BS44">
        <v>1.62</v>
      </c>
      <c r="BT44">
        <v>0</v>
      </c>
      <c r="BU44">
        <v>2.8932340000000001</v>
      </c>
      <c r="BV44">
        <v>1.3481259999999999</v>
      </c>
      <c r="BW44">
        <v>6.3</v>
      </c>
      <c r="BX44">
        <v>4.2765000000000004</v>
      </c>
      <c r="BY44">
        <v>0.26</v>
      </c>
      <c r="BZ44">
        <v>2.6784379999999999</v>
      </c>
      <c r="CA44">
        <v>1.7677689999999999</v>
      </c>
      <c r="CB44">
        <v>1.26</v>
      </c>
      <c r="CC44">
        <v>0.78</v>
      </c>
      <c r="CD44">
        <v>1.6</v>
      </c>
      <c r="CE44">
        <v>0.79</v>
      </c>
      <c r="CF44">
        <v>0.08</v>
      </c>
      <c r="CG44">
        <v>3.65</v>
      </c>
      <c r="CH44">
        <v>0</v>
      </c>
      <c r="CI44">
        <v>7.24</v>
      </c>
      <c r="CJ44">
        <v>1.86</v>
      </c>
      <c r="CK44">
        <v>1.73</v>
      </c>
      <c r="CL44">
        <v>3.55905</v>
      </c>
      <c r="CM44">
        <v>1.849688</v>
      </c>
      <c r="CN44">
        <v>0</v>
      </c>
      <c r="CO44">
        <v>2.21</v>
      </c>
      <c r="CP44">
        <v>0</v>
      </c>
      <c r="CQ44">
        <v>2.24878</v>
      </c>
      <c r="CR44">
        <v>3.4</v>
      </c>
      <c r="CS44">
        <v>2.4289000000000001</v>
      </c>
      <c r="CT44">
        <v>1.9268540000000001</v>
      </c>
      <c r="CU44">
        <v>1.943438</v>
      </c>
      <c r="CV44">
        <v>2.69625</v>
      </c>
      <c r="CW44">
        <v>1.333745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70.720477000000002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109.05879299999999</v>
      </c>
      <c r="L45">
        <v>2.0969000000000002</v>
      </c>
      <c r="M45">
        <v>94.39</v>
      </c>
      <c r="N45">
        <v>120.65625</v>
      </c>
      <c r="O45">
        <v>126.47812500000001</v>
      </c>
      <c r="P45">
        <v>139.31129999999999</v>
      </c>
      <c r="Q45">
        <v>0</v>
      </c>
      <c r="R45">
        <v>24.866800000000001</v>
      </c>
      <c r="S45">
        <v>15.956099999999999</v>
      </c>
      <c r="T45">
        <v>0</v>
      </c>
      <c r="U45">
        <v>348.97500000000002</v>
      </c>
      <c r="V45">
        <v>14.424410999999999</v>
      </c>
      <c r="W45">
        <v>34.135351</v>
      </c>
      <c r="X45">
        <v>96.736278999999996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9.3218999999999994</v>
      </c>
      <c r="AE45">
        <v>0</v>
      </c>
      <c r="AF45">
        <v>0</v>
      </c>
      <c r="AG45">
        <v>41.943600000000004</v>
      </c>
      <c r="AH45">
        <v>0</v>
      </c>
      <c r="AI45">
        <v>0</v>
      </c>
      <c r="AJ45">
        <v>0</v>
      </c>
      <c r="AK45">
        <v>52.739400000000003</v>
      </c>
      <c r="AL45">
        <v>2.3239999999999998</v>
      </c>
      <c r="AM45">
        <v>0</v>
      </c>
      <c r="AN45">
        <v>0.69947999999999999</v>
      </c>
      <c r="AO45">
        <v>9.702</v>
      </c>
      <c r="AP45">
        <v>9.6074999999999999</v>
      </c>
      <c r="AQ45">
        <v>0</v>
      </c>
      <c r="AR45">
        <v>3.3119999999999998</v>
      </c>
      <c r="AS45">
        <v>24.617159999999998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70.720477000000002</v>
      </c>
      <c r="BA45">
        <f t="shared" si="1"/>
        <v>1367.0696259999997</v>
      </c>
      <c r="BB45">
        <v>42</v>
      </c>
      <c r="BD45">
        <v>2.157</v>
      </c>
      <c r="BE45">
        <v>0</v>
      </c>
      <c r="BF45">
        <v>0</v>
      </c>
      <c r="BG45">
        <v>0</v>
      </c>
      <c r="BH45">
        <v>0</v>
      </c>
      <c r="BI45">
        <v>0.672705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1.98</v>
      </c>
      <c r="BP45">
        <v>2.1800000000000002</v>
      </c>
      <c r="BQ45">
        <v>0</v>
      </c>
      <c r="BR45">
        <v>0</v>
      </c>
      <c r="BS45">
        <v>1.62</v>
      </c>
      <c r="BT45">
        <v>0</v>
      </c>
      <c r="BU45">
        <v>2.8932340000000001</v>
      </c>
      <c r="BV45">
        <v>1.3481259999999999</v>
      </c>
      <c r="BW45">
        <v>6.3</v>
      </c>
      <c r="BX45">
        <v>4.2765000000000004</v>
      </c>
      <c r="BY45">
        <v>0.26</v>
      </c>
      <c r="BZ45">
        <v>2.6784379999999999</v>
      </c>
      <c r="CA45">
        <v>1.7677689999999999</v>
      </c>
      <c r="CB45">
        <v>1.26</v>
      </c>
      <c r="CC45">
        <v>0.78</v>
      </c>
      <c r="CD45">
        <v>1.6</v>
      </c>
      <c r="CE45">
        <v>0.79</v>
      </c>
      <c r="CF45">
        <v>0.08</v>
      </c>
      <c r="CG45">
        <v>3.65</v>
      </c>
      <c r="CH45">
        <v>0</v>
      </c>
      <c r="CI45">
        <v>7.24</v>
      </c>
      <c r="CJ45">
        <v>1.86</v>
      </c>
      <c r="CK45">
        <v>1.73</v>
      </c>
      <c r="CL45">
        <v>3.55905</v>
      </c>
      <c r="CM45">
        <v>1.849688</v>
      </c>
      <c r="CN45">
        <v>0</v>
      </c>
      <c r="CO45">
        <v>2.21</v>
      </c>
      <c r="CP45">
        <v>0</v>
      </c>
      <c r="CQ45">
        <v>2.24878</v>
      </c>
      <c r="CR45">
        <v>3.4</v>
      </c>
      <c r="CS45">
        <v>2.4289000000000001</v>
      </c>
      <c r="CT45">
        <v>1.9268540000000001</v>
      </c>
      <c r="CU45">
        <v>1.943438</v>
      </c>
      <c r="CV45">
        <v>2.69625</v>
      </c>
      <c r="CW45">
        <v>1.333745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70.720477000000002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109.05879299999999</v>
      </c>
      <c r="L46">
        <v>2.0969000000000002</v>
      </c>
      <c r="M46">
        <v>94.39</v>
      </c>
      <c r="N46">
        <v>120.65625</v>
      </c>
      <c r="O46">
        <v>126.47812500000001</v>
      </c>
      <c r="P46">
        <v>139.31129999999999</v>
      </c>
      <c r="Q46">
        <v>0</v>
      </c>
      <c r="R46">
        <v>24.866800000000001</v>
      </c>
      <c r="S46">
        <v>15.956099999999999</v>
      </c>
      <c r="T46">
        <v>0</v>
      </c>
      <c r="U46">
        <v>348.97500000000002</v>
      </c>
      <c r="V46">
        <v>14.424410999999999</v>
      </c>
      <c r="W46">
        <v>37.378050999999999</v>
      </c>
      <c r="X46">
        <v>96.736278999999996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9.3218999999999994</v>
      </c>
      <c r="AE46">
        <v>0</v>
      </c>
      <c r="AF46">
        <v>0</v>
      </c>
      <c r="AG46">
        <v>41.943600000000004</v>
      </c>
      <c r="AH46">
        <v>0</v>
      </c>
      <c r="AI46">
        <v>0</v>
      </c>
      <c r="AJ46">
        <v>0</v>
      </c>
      <c r="AK46">
        <v>52.739400000000003</v>
      </c>
      <c r="AL46">
        <v>2.3239999999999998</v>
      </c>
      <c r="AM46">
        <v>0</v>
      </c>
      <c r="AN46">
        <v>0.69947999999999999</v>
      </c>
      <c r="AO46">
        <v>9.702</v>
      </c>
      <c r="AP46">
        <v>9.6074999999999999</v>
      </c>
      <c r="AQ46">
        <v>0</v>
      </c>
      <c r="AR46">
        <v>3.3119999999999998</v>
      </c>
      <c r="AS46">
        <v>24.617159999999998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70.720477000000002</v>
      </c>
      <c r="BA46">
        <f t="shared" si="1"/>
        <v>1370.3123259999998</v>
      </c>
      <c r="BB46">
        <v>43</v>
      </c>
      <c r="BD46">
        <v>2.157</v>
      </c>
      <c r="BE46">
        <v>0</v>
      </c>
      <c r="BF46">
        <v>0</v>
      </c>
      <c r="BG46">
        <v>0</v>
      </c>
      <c r="BH46">
        <v>0</v>
      </c>
      <c r="BI46">
        <v>0.672705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1.98</v>
      </c>
      <c r="BP46">
        <v>2.1800000000000002</v>
      </c>
      <c r="BQ46">
        <v>0</v>
      </c>
      <c r="BR46">
        <v>0</v>
      </c>
      <c r="BS46">
        <v>1.62</v>
      </c>
      <c r="BT46">
        <v>0</v>
      </c>
      <c r="BU46">
        <v>2.8932340000000001</v>
      </c>
      <c r="BV46">
        <v>1.3481259999999999</v>
      </c>
      <c r="BW46">
        <v>6.3</v>
      </c>
      <c r="BX46">
        <v>4.2765000000000004</v>
      </c>
      <c r="BY46">
        <v>0.26</v>
      </c>
      <c r="BZ46">
        <v>2.6784379999999999</v>
      </c>
      <c r="CA46">
        <v>1.7677689999999999</v>
      </c>
      <c r="CB46">
        <v>1.26</v>
      </c>
      <c r="CC46">
        <v>0.78</v>
      </c>
      <c r="CD46">
        <v>1.6</v>
      </c>
      <c r="CE46">
        <v>0.79</v>
      </c>
      <c r="CF46">
        <v>0.08</v>
      </c>
      <c r="CG46">
        <v>3.65</v>
      </c>
      <c r="CH46">
        <v>0</v>
      </c>
      <c r="CI46">
        <v>7.24</v>
      </c>
      <c r="CJ46">
        <v>1.86</v>
      </c>
      <c r="CK46">
        <v>1.73</v>
      </c>
      <c r="CL46">
        <v>3.55905</v>
      </c>
      <c r="CM46">
        <v>1.849688</v>
      </c>
      <c r="CN46">
        <v>0</v>
      </c>
      <c r="CO46">
        <v>2.21</v>
      </c>
      <c r="CP46">
        <v>0</v>
      </c>
      <c r="CQ46">
        <v>2.24878</v>
      </c>
      <c r="CR46">
        <v>3.4</v>
      </c>
      <c r="CS46">
        <v>2.4289000000000001</v>
      </c>
      <c r="CT46">
        <v>1.9268540000000001</v>
      </c>
      <c r="CU46">
        <v>1.943438</v>
      </c>
      <c r="CV46">
        <v>2.69625</v>
      </c>
      <c r="CW46">
        <v>1.333745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70.720477000000002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109.05879299999999</v>
      </c>
      <c r="L47">
        <v>2.0969000000000002</v>
      </c>
      <c r="M47">
        <v>94.39</v>
      </c>
      <c r="N47">
        <v>120.65625</v>
      </c>
      <c r="O47">
        <v>126.47812500000001</v>
      </c>
      <c r="P47">
        <v>139.31129999999999</v>
      </c>
      <c r="Q47">
        <v>0</v>
      </c>
      <c r="R47">
        <v>24.866800000000001</v>
      </c>
      <c r="S47">
        <v>15.956099999999999</v>
      </c>
      <c r="T47">
        <v>0</v>
      </c>
      <c r="U47">
        <v>348.97500000000002</v>
      </c>
      <c r="V47">
        <v>14.322381</v>
      </c>
      <c r="W47">
        <v>37.378050999999999</v>
      </c>
      <c r="X47">
        <v>96.736278999999996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9.3218999999999994</v>
      </c>
      <c r="AE47">
        <v>0</v>
      </c>
      <c r="AF47">
        <v>0</v>
      </c>
      <c r="AG47">
        <v>41.943600000000004</v>
      </c>
      <c r="AH47">
        <v>0</v>
      </c>
      <c r="AI47">
        <v>0</v>
      </c>
      <c r="AJ47">
        <v>0</v>
      </c>
      <c r="AK47">
        <v>52.739400000000003</v>
      </c>
      <c r="AL47">
        <v>23.24</v>
      </c>
      <c r="AM47">
        <v>0</v>
      </c>
      <c r="AN47">
        <v>0.69947999999999999</v>
      </c>
      <c r="AO47">
        <v>9.702</v>
      </c>
      <c r="AP47">
        <v>13.0662</v>
      </c>
      <c r="AQ47">
        <v>0</v>
      </c>
      <c r="AR47">
        <v>3.3119999999999998</v>
      </c>
      <c r="AS47">
        <v>10.492559999999999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70.720477000000002</v>
      </c>
      <c r="BA47">
        <f t="shared" si="1"/>
        <v>1380.4603959999995</v>
      </c>
      <c r="BB47">
        <v>44</v>
      </c>
      <c r="BD47">
        <v>2.157</v>
      </c>
      <c r="BE47">
        <v>0</v>
      </c>
      <c r="BF47">
        <v>0</v>
      </c>
      <c r="BG47">
        <v>0</v>
      </c>
      <c r="BH47">
        <v>0</v>
      </c>
      <c r="BI47">
        <v>0.672705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1.98</v>
      </c>
      <c r="BP47">
        <v>2.1800000000000002</v>
      </c>
      <c r="BQ47">
        <v>0</v>
      </c>
      <c r="BR47">
        <v>0</v>
      </c>
      <c r="BS47">
        <v>1.62</v>
      </c>
      <c r="BT47">
        <v>0</v>
      </c>
      <c r="BU47">
        <v>2.8932340000000001</v>
      </c>
      <c r="BV47">
        <v>1.3481259999999999</v>
      </c>
      <c r="BW47">
        <v>6.3</v>
      </c>
      <c r="BX47">
        <v>4.2765000000000004</v>
      </c>
      <c r="BY47">
        <v>0.26</v>
      </c>
      <c r="BZ47">
        <v>2.6784379999999999</v>
      </c>
      <c r="CA47">
        <v>1.7677689999999999</v>
      </c>
      <c r="CB47">
        <v>1.26</v>
      </c>
      <c r="CC47">
        <v>0.78</v>
      </c>
      <c r="CD47">
        <v>1.6</v>
      </c>
      <c r="CE47">
        <v>0.79</v>
      </c>
      <c r="CF47">
        <v>0.08</v>
      </c>
      <c r="CG47">
        <v>3.65</v>
      </c>
      <c r="CH47">
        <v>0</v>
      </c>
      <c r="CI47">
        <v>7.24</v>
      </c>
      <c r="CJ47">
        <v>1.86</v>
      </c>
      <c r="CK47">
        <v>1.73</v>
      </c>
      <c r="CL47">
        <v>3.55905</v>
      </c>
      <c r="CM47">
        <v>1.849688</v>
      </c>
      <c r="CN47">
        <v>0</v>
      </c>
      <c r="CO47">
        <v>2.21</v>
      </c>
      <c r="CP47">
        <v>0</v>
      </c>
      <c r="CQ47">
        <v>2.24878</v>
      </c>
      <c r="CR47">
        <v>3.4</v>
      </c>
      <c r="CS47">
        <v>2.4289000000000001</v>
      </c>
      <c r="CT47">
        <v>1.9268540000000001</v>
      </c>
      <c r="CU47">
        <v>1.943438</v>
      </c>
      <c r="CV47">
        <v>2.69625</v>
      </c>
      <c r="CW47">
        <v>1.333745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70.720477000000002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109.05879299999999</v>
      </c>
      <c r="L48">
        <v>2.0969000000000002</v>
      </c>
      <c r="M48">
        <v>94.39</v>
      </c>
      <c r="N48">
        <v>120.65625</v>
      </c>
      <c r="O48">
        <v>126.47812500000001</v>
      </c>
      <c r="P48">
        <v>139.31129999999999</v>
      </c>
      <c r="Q48">
        <v>0</v>
      </c>
      <c r="R48">
        <v>24.866800000000001</v>
      </c>
      <c r="S48">
        <v>15.956099999999999</v>
      </c>
      <c r="T48">
        <v>0</v>
      </c>
      <c r="U48">
        <v>348.97500000000002</v>
      </c>
      <c r="V48">
        <v>14.322381</v>
      </c>
      <c r="W48">
        <v>37.378050999999999</v>
      </c>
      <c r="X48">
        <v>96.736278999999996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9.3218999999999994</v>
      </c>
      <c r="AE48">
        <v>0</v>
      </c>
      <c r="AF48">
        <v>0</v>
      </c>
      <c r="AG48">
        <v>41.943600000000004</v>
      </c>
      <c r="AH48">
        <v>0</v>
      </c>
      <c r="AI48">
        <v>0</v>
      </c>
      <c r="AJ48">
        <v>0</v>
      </c>
      <c r="AK48">
        <v>52.739400000000003</v>
      </c>
      <c r="AL48">
        <v>55.776000000000003</v>
      </c>
      <c r="AM48">
        <v>0</v>
      </c>
      <c r="AN48">
        <v>0.69947999999999999</v>
      </c>
      <c r="AO48">
        <v>9.702</v>
      </c>
      <c r="AP48">
        <v>13.0662</v>
      </c>
      <c r="AQ48">
        <v>0</v>
      </c>
      <c r="AR48">
        <v>3.3119999999999998</v>
      </c>
      <c r="AS48">
        <v>10.492559999999999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70.720477000000002</v>
      </c>
      <c r="BA48">
        <f t="shared" si="1"/>
        <v>1412.9963959999995</v>
      </c>
      <c r="BB48">
        <v>45</v>
      </c>
      <c r="BD48">
        <v>2.157</v>
      </c>
      <c r="BE48">
        <v>0</v>
      </c>
      <c r="BF48">
        <v>0</v>
      </c>
      <c r="BG48">
        <v>0</v>
      </c>
      <c r="BH48">
        <v>0</v>
      </c>
      <c r="BI48">
        <v>0.672705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1.98</v>
      </c>
      <c r="BP48">
        <v>2.1800000000000002</v>
      </c>
      <c r="BQ48">
        <v>0</v>
      </c>
      <c r="BR48">
        <v>0</v>
      </c>
      <c r="BS48">
        <v>1.62</v>
      </c>
      <c r="BT48">
        <v>0</v>
      </c>
      <c r="BU48">
        <v>2.8932340000000001</v>
      </c>
      <c r="BV48">
        <v>1.3481259999999999</v>
      </c>
      <c r="BW48">
        <v>6.3</v>
      </c>
      <c r="BX48">
        <v>4.2765000000000004</v>
      </c>
      <c r="BY48">
        <v>0.26</v>
      </c>
      <c r="BZ48">
        <v>2.6784379999999999</v>
      </c>
      <c r="CA48">
        <v>1.7677689999999999</v>
      </c>
      <c r="CB48">
        <v>1.26</v>
      </c>
      <c r="CC48">
        <v>0.78</v>
      </c>
      <c r="CD48">
        <v>1.6</v>
      </c>
      <c r="CE48">
        <v>0.79</v>
      </c>
      <c r="CF48">
        <v>0.08</v>
      </c>
      <c r="CG48">
        <v>3.65</v>
      </c>
      <c r="CH48">
        <v>0</v>
      </c>
      <c r="CI48">
        <v>7.24</v>
      </c>
      <c r="CJ48">
        <v>1.86</v>
      </c>
      <c r="CK48">
        <v>1.73</v>
      </c>
      <c r="CL48">
        <v>3.55905</v>
      </c>
      <c r="CM48">
        <v>1.849688</v>
      </c>
      <c r="CN48">
        <v>0</v>
      </c>
      <c r="CO48">
        <v>2.21</v>
      </c>
      <c r="CP48">
        <v>0</v>
      </c>
      <c r="CQ48">
        <v>2.24878</v>
      </c>
      <c r="CR48">
        <v>3.4</v>
      </c>
      <c r="CS48">
        <v>2.4289000000000001</v>
      </c>
      <c r="CT48">
        <v>1.9268540000000001</v>
      </c>
      <c r="CU48">
        <v>1.943438</v>
      </c>
      <c r="CV48">
        <v>2.69625</v>
      </c>
      <c r="CW48">
        <v>1.333745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70.720477000000002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109.05879299999999</v>
      </c>
      <c r="L49">
        <v>2.0969000000000002</v>
      </c>
      <c r="M49">
        <v>94.39</v>
      </c>
      <c r="N49">
        <v>120.65625</v>
      </c>
      <c r="O49">
        <v>126.47812500000001</v>
      </c>
      <c r="P49">
        <v>139.31129999999999</v>
      </c>
      <c r="Q49">
        <v>0</v>
      </c>
      <c r="R49">
        <v>24.866800000000001</v>
      </c>
      <c r="S49">
        <v>15.956099999999999</v>
      </c>
      <c r="T49">
        <v>0</v>
      </c>
      <c r="U49">
        <v>348.97500000000002</v>
      </c>
      <c r="V49">
        <v>14.322381</v>
      </c>
      <c r="W49">
        <v>37.378050999999999</v>
      </c>
      <c r="X49">
        <v>96.736278999999996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9.3218999999999994</v>
      </c>
      <c r="AE49">
        <v>0</v>
      </c>
      <c r="AF49">
        <v>0</v>
      </c>
      <c r="AG49">
        <v>41.943600000000004</v>
      </c>
      <c r="AH49">
        <v>0</v>
      </c>
      <c r="AI49">
        <v>0</v>
      </c>
      <c r="AJ49">
        <v>0</v>
      </c>
      <c r="AK49">
        <v>52.739400000000003</v>
      </c>
      <c r="AL49">
        <v>55.776000000000003</v>
      </c>
      <c r="AM49">
        <v>0</v>
      </c>
      <c r="AN49">
        <v>0.71891000000000005</v>
      </c>
      <c r="AO49">
        <v>9.702</v>
      </c>
      <c r="AP49">
        <v>9.6074999999999999</v>
      </c>
      <c r="AQ49">
        <v>0</v>
      </c>
      <c r="AR49">
        <v>3.3119999999999998</v>
      </c>
      <c r="AS49">
        <v>10.492559999999999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70.720477000000002</v>
      </c>
      <c r="BA49">
        <f t="shared" si="1"/>
        <v>1409.5571259999997</v>
      </c>
      <c r="BB49">
        <v>46</v>
      </c>
      <c r="BD49">
        <v>2.157</v>
      </c>
      <c r="BE49">
        <v>0</v>
      </c>
      <c r="BF49">
        <v>0</v>
      </c>
      <c r="BG49">
        <v>0</v>
      </c>
      <c r="BH49">
        <v>0</v>
      </c>
      <c r="BI49">
        <v>0.672705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1.98</v>
      </c>
      <c r="BP49">
        <v>2.1800000000000002</v>
      </c>
      <c r="BQ49">
        <v>0</v>
      </c>
      <c r="BR49">
        <v>0</v>
      </c>
      <c r="BS49">
        <v>1.62</v>
      </c>
      <c r="BT49">
        <v>0</v>
      </c>
      <c r="BU49">
        <v>2.8932340000000001</v>
      </c>
      <c r="BV49">
        <v>1.3481259999999999</v>
      </c>
      <c r="BW49">
        <v>6.3</v>
      </c>
      <c r="BX49">
        <v>4.2765000000000004</v>
      </c>
      <c r="BY49">
        <v>0.26</v>
      </c>
      <c r="BZ49">
        <v>2.6784379999999999</v>
      </c>
      <c r="CA49">
        <v>1.7677689999999999</v>
      </c>
      <c r="CB49">
        <v>1.26</v>
      </c>
      <c r="CC49">
        <v>0.78</v>
      </c>
      <c r="CD49">
        <v>1.6</v>
      </c>
      <c r="CE49">
        <v>0.79</v>
      </c>
      <c r="CF49">
        <v>0.08</v>
      </c>
      <c r="CG49">
        <v>3.65</v>
      </c>
      <c r="CH49">
        <v>0</v>
      </c>
      <c r="CI49">
        <v>7.24</v>
      </c>
      <c r="CJ49">
        <v>1.86</v>
      </c>
      <c r="CK49">
        <v>1.73</v>
      </c>
      <c r="CL49">
        <v>3.55905</v>
      </c>
      <c r="CM49">
        <v>1.849688</v>
      </c>
      <c r="CN49">
        <v>0</v>
      </c>
      <c r="CO49">
        <v>2.21</v>
      </c>
      <c r="CP49">
        <v>0</v>
      </c>
      <c r="CQ49">
        <v>2.24878</v>
      </c>
      <c r="CR49">
        <v>3.4</v>
      </c>
      <c r="CS49">
        <v>2.4289000000000001</v>
      </c>
      <c r="CT49">
        <v>1.9268540000000001</v>
      </c>
      <c r="CU49">
        <v>1.943438</v>
      </c>
      <c r="CV49">
        <v>2.69625</v>
      </c>
      <c r="CW49">
        <v>1.333745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70.720477000000002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109.05879299999999</v>
      </c>
      <c r="L50">
        <v>2.0969000000000002</v>
      </c>
      <c r="M50">
        <v>94.39</v>
      </c>
      <c r="N50">
        <v>120.65625</v>
      </c>
      <c r="O50">
        <v>126.47812500000001</v>
      </c>
      <c r="P50">
        <v>139.31129999999999</v>
      </c>
      <c r="Q50">
        <v>0</v>
      </c>
      <c r="R50">
        <v>24.866800000000001</v>
      </c>
      <c r="S50">
        <v>15.956099999999999</v>
      </c>
      <c r="T50">
        <v>0</v>
      </c>
      <c r="U50">
        <v>348.97500000000002</v>
      </c>
      <c r="V50">
        <v>14.322381</v>
      </c>
      <c r="W50">
        <v>37.378050999999999</v>
      </c>
      <c r="X50">
        <v>96.736278999999996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9.3218999999999994</v>
      </c>
      <c r="AE50">
        <v>0</v>
      </c>
      <c r="AF50">
        <v>0</v>
      </c>
      <c r="AG50">
        <v>41.943600000000004</v>
      </c>
      <c r="AH50">
        <v>0</v>
      </c>
      <c r="AI50">
        <v>0</v>
      </c>
      <c r="AJ50">
        <v>0</v>
      </c>
      <c r="AK50">
        <v>52.739400000000003</v>
      </c>
      <c r="AL50">
        <v>55.776000000000003</v>
      </c>
      <c r="AM50">
        <v>0</v>
      </c>
      <c r="AN50">
        <v>0.71891000000000005</v>
      </c>
      <c r="AO50">
        <v>9.702</v>
      </c>
      <c r="AP50">
        <v>9.6074999999999999</v>
      </c>
      <c r="AQ50">
        <v>0</v>
      </c>
      <c r="AR50">
        <v>3.3119999999999998</v>
      </c>
      <c r="AS50">
        <v>10.492559999999999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70.720477000000002</v>
      </c>
      <c r="BA50">
        <f t="shared" si="1"/>
        <v>1409.5571259999997</v>
      </c>
      <c r="BB50">
        <v>47</v>
      </c>
      <c r="BD50">
        <v>2.157</v>
      </c>
      <c r="BE50">
        <v>0</v>
      </c>
      <c r="BF50">
        <v>0</v>
      </c>
      <c r="BG50">
        <v>0</v>
      </c>
      <c r="BH50">
        <v>0</v>
      </c>
      <c r="BI50">
        <v>0.672705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1.98</v>
      </c>
      <c r="BP50">
        <v>2.1800000000000002</v>
      </c>
      <c r="BQ50">
        <v>0</v>
      </c>
      <c r="BR50">
        <v>0</v>
      </c>
      <c r="BS50">
        <v>1.62</v>
      </c>
      <c r="BT50">
        <v>0</v>
      </c>
      <c r="BU50">
        <v>2.8932340000000001</v>
      </c>
      <c r="BV50">
        <v>1.3481259999999999</v>
      </c>
      <c r="BW50">
        <v>6.3</v>
      </c>
      <c r="BX50">
        <v>4.2765000000000004</v>
      </c>
      <c r="BY50">
        <v>0.26</v>
      </c>
      <c r="BZ50">
        <v>2.6784379999999999</v>
      </c>
      <c r="CA50">
        <v>1.7677689999999999</v>
      </c>
      <c r="CB50">
        <v>1.26</v>
      </c>
      <c r="CC50">
        <v>0.78</v>
      </c>
      <c r="CD50">
        <v>1.6</v>
      </c>
      <c r="CE50">
        <v>0.79</v>
      </c>
      <c r="CF50">
        <v>0.08</v>
      </c>
      <c r="CG50">
        <v>3.65</v>
      </c>
      <c r="CH50">
        <v>0</v>
      </c>
      <c r="CI50">
        <v>7.24</v>
      </c>
      <c r="CJ50">
        <v>1.86</v>
      </c>
      <c r="CK50">
        <v>1.73</v>
      </c>
      <c r="CL50">
        <v>3.55905</v>
      </c>
      <c r="CM50">
        <v>1.849688</v>
      </c>
      <c r="CN50">
        <v>0</v>
      </c>
      <c r="CO50">
        <v>2.21</v>
      </c>
      <c r="CP50">
        <v>0</v>
      </c>
      <c r="CQ50">
        <v>2.24878</v>
      </c>
      <c r="CR50">
        <v>3.4</v>
      </c>
      <c r="CS50">
        <v>2.4289000000000001</v>
      </c>
      <c r="CT50">
        <v>1.9268540000000001</v>
      </c>
      <c r="CU50">
        <v>1.943438</v>
      </c>
      <c r="CV50">
        <v>2.69625</v>
      </c>
      <c r="CW50">
        <v>1.333745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70.720477000000002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109.05879299999999</v>
      </c>
      <c r="L51">
        <v>2.0969000000000002</v>
      </c>
      <c r="M51">
        <v>94.39</v>
      </c>
      <c r="N51">
        <v>120.65625</v>
      </c>
      <c r="O51">
        <v>126.47812500000001</v>
      </c>
      <c r="P51">
        <v>139.31129999999999</v>
      </c>
      <c r="Q51">
        <v>0</v>
      </c>
      <c r="R51">
        <v>24.866800000000001</v>
      </c>
      <c r="S51">
        <v>15.956099999999999</v>
      </c>
      <c r="T51">
        <v>0</v>
      </c>
      <c r="U51">
        <v>348.97500000000002</v>
      </c>
      <c r="V51">
        <v>14.992281</v>
      </c>
      <c r="W51">
        <v>37.789540000000002</v>
      </c>
      <c r="X51">
        <v>104.731875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9.3218999999999994</v>
      </c>
      <c r="AE51">
        <v>0</v>
      </c>
      <c r="AF51">
        <v>0</v>
      </c>
      <c r="AG51">
        <v>41.943600000000004</v>
      </c>
      <c r="AH51">
        <v>0</v>
      </c>
      <c r="AI51">
        <v>0</v>
      </c>
      <c r="AJ51">
        <v>0</v>
      </c>
      <c r="AK51">
        <v>52.739400000000003</v>
      </c>
      <c r="AL51">
        <v>55.776000000000003</v>
      </c>
      <c r="AM51">
        <v>0</v>
      </c>
      <c r="AN51">
        <v>0.71891000000000005</v>
      </c>
      <c r="AO51">
        <v>9.702</v>
      </c>
      <c r="AP51">
        <v>10.247999999999999</v>
      </c>
      <c r="AQ51">
        <v>0</v>
      </c>
      <c r="AR51">
        <v>3.3119999999999998</v>
      </c>
      <c r="AS51">
        <v>10.492559999999999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70.720477000000002</v>
      </c>
      <c r="BA51">
        <f t="shared" si="1"/>
        <v>1419.2746109999998</v>
      </c>
      <c r="BB51">
        <v>48</v>
      </c>
      <c r="BD51">
        <v>2.157</v>
      </c>
      <c r="BE51">
        <v>0</v>
      </c>
      <c r="BF51">
        <v>0</v>
      </c>
      <c r="BG51">
        <v>0</v>
      </c>
      <c r="BH51">
        <v>0</v>
      </c>
      <c r="BI51">
        <v>0.672705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1.98</v>
      </c>
      <c r="BP51">
        <v>2.1800000000000002</v>
      </c>
      <c r="BQ51">
        <v>0</v>
      </c>
      <c r="BR51">
        <v>0</v>
      </c>
      <c r="BS51">
        <v>1.62</v>
      </c>
      <c r="BT51">
        <v>0</v>
      </c>
      <c r="BU51">
        <v>2.8932340000000001</v>
      </c>
      <c r="BV51">
        <v>1.3481259999999999</v>
      </c>
      <c r="BW51">
        <v>6.3</v>
      </c>
      <c r="BX51">
        <v>4.2765000000000004</v>
      </c>
      <c r="BY51">
        <v>0.26</v>
      </c>
      <c r="BZ51">
        <v>2.6784379999999999</v>
      </c>
      <c r="CA51">
        <v>1.7677689999999999</v>
      </c>
      <c r="CB51">
        <v>1.26</v>
      </c>
      <c r="CC51">
        <v>0.78</v>
      </c>
      <c r="CD51">
        <v>1.6</v>
      </c>
      <c r="CE51">
        <v>0.79</v>
      </c>
      <c r="CF51">
        <v>0.08</v>
      </c>
      <c r="CG51">
        <v>3.65</v>
      </c>
      <c r="CH51">
        <v>0</v>
      </c>
      <c r="CI51">
        <v>7.24</v>
      </c>
      <c r="CJ51">
        <v>1.86</v>
      </c>
      <c r="CK51">
        <v>1.73</v>
      </c>
      <c r="CL51">
        <v>3.55905</v>
      </c>
      <c r="CM51">
        <v>1.849688</v>
      </c>
      <c r="CN51">
        <v>0</v>
      </c>
      <c r="CO51">
        <v>2.21</v>
      </c>
      <c r="CP51">
        <v>0</v>
      </c>
      <c r="CQ51">
        <v>2.24878</v>
      </c>
      <c r="CR51">
        <v>3.4</v>
      </c>
      <c r="CS51">
        <v>2.4289000000000001</v>
      </c>
      <c r="CT51">
        <v>1.9268540000000001</v>
      </c>
      <c r="CU51">
        <v>1.943438</v>
      </c>
      <c r="CV51">
        <v>2.69625</v>
      </c>
      <c r="CW51">
        <v>1.333745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70.720477000000002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109.05879299999999</v>
      </c>
      <c r="L52">
        <v>2.0969000000000002</v>
      </c>
      <c r="M52">
        <v>94.39</v>
      </c>
      <c r="N52">
        <v>120.65625</v>
      </c>
      <c r="O52">
        <v>126.47812500000001</v>
      </c>
      <c r="P52">
        <v>139.31129999999999</v>
      </c>
      <c r="Q52">
        <v>0</v>
      </c>
      <c r="R52">
        <v>24.866800000000001</v>
      </c>
      <c r="S52">
        <v>15.956099999999999</v>
      </c>
      <c r="T52">
        <v>0</v>
      </c>
      <c r="U52">
        <v>348.97500000000002</v>
      </c>
      <c r="V52">
        <v>14.992281</v>
      </c>
      <c r="W52">
        <v>37.789540000000002</v>
      </c>
      <c r="X52">
        <v>104.731875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9.3218999999999994</v>
      </c>
      <c r="AE52">
        <v>0</v>
      </c>
      <c r="AF52">
        <v>0</v>
      </c>
      <c r="AG52">
        <v>41.943600000000004</v>
      </c>
      <c r="AH52">
        <v>0</v>
      </c>
      <c r="AI52">
        <v>0</v>
      </c>
      <c r="AJ52">
        <v>0</v>
      </c>
      <c r="AK52">
        <v>52.739400000000003</v>
      </c>
      <c r="AL52">
        <v>23.24</v>
      </c>
      <c r="AM52">
        <v>0</v>
      </c>
      <c r="AN52">
        <v>0.71891000000000005</v>
      </c>
      <c r="AO52">
        <v>9.702</v>
      </c>
      <c r="AP52">
        <v>10.247999999999999</v>
      </c>
      <c r="AQ52">
        <v>0</v>
      </c>
      <c r="AR52">
        <v>3.3119999999999998</v>
      </c>
      <c r="AS52">
        <v>10.492559999999999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70.720477000000002</v>
      </c>
      <c r="BA52">
        <f t="shared" si="1"/>
        <v>1386.7386109999998</v>
      </c>
      <c r="BB52">
        <v>49</v>
      </c>
      <c r="BD52">
        <v>2.157</v>
      </c>
      <c r="BE52">
        <v>0</v>
      </c>
      <c r="BF52">
        <v>0</v>
      </c>
      <c r="BG52">
        <v>0</v>
      </c>
      <c r="BH52">
        <v>0</v>
      </c>
      <c r="BI52">
        <v>0.672705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1.98</v>
      </c>
      <c r="BP52">
        <v>2.1800000000000002</v>
      </c>
      <c r="BQ52">
        <v>0</v>
      </c>
      <c r="BR52">
        <v>0</v>
      </c>
      <c r="BS52">
        <v>1.62</v>
      </c>
      <c r="BT52">
        <v>0</v>
      </c>
      <c r="BU52">
        <v>2.8932340000000001</v>
      </c>
      <c r="BV52">
        <v>1.3481259999999999</v>
      </c>
      <c r="BW52">
        <v>6.3</v>
      </c>
      <c r="BX52">
        <v>4.2765000000000004</v>
      </c>
      <c r="BY52">
        <v>0.26</v>
      </c>
      <c r="BZ52">
        <v>2.6784379999999999</v>
      </c>
      <c r="CA52">
        <v>1.7677689999999999</v>
      </c>
      <c r="CB52">
        <v>1.26</v>
      </c>
      <c r="CC52">
        <v>0.78</v>
      </c>
      <c r="CD52">
        <v>1.6</v>
      </c>
      <c r="CE52">
        <v>0.79</v>
      </c>
      <c r="CF52">
        <v>0.08</v>
      </c>
      <c r="CG52">
        <v>3.65</v>
      </c>
      <c r="CH52">
        <v>0</v>
      </c>
      <c r="CI52">
        <v>7.24</v>
      </c>
      <c r="CJ52">
        <v>1.86</v>
      </c>
      <c r="CK52">
        <v>1.73</v>
      </c>
      <c r="CL52">
        <v>3.55905</v>
      </c>
      <c r="CM52">
        <v>1.849688</v>
      </c>
      <c r="CN52">
        <v>0</v>
      </c>
      <c r="CO52">
        <v>2.21</v>
      </c>
      <c r="CP52">
        <v>0</v>
      </c>
      <c r="CQ52">
        <v>2.24878</v>
      </c>
      <c r="CR52">
        <v>3.4</v>
      </c>
      <c r="CS52">
        <v>2.4289000000000001</v>
      </c>
      <c r="CT52">
        <v>1.9268540000000001</v>
      </c>
      <c r="CU52">
        <v>1.943438</v>
      </c>
      <c r="CV52">
        <v>2.69625</v>
      </c>
      <c r="CW52">
        <v>1.333745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70.720477000000002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109.05879299999999</v>
      </c>
      <c r="L53">
        <v>2.0969000000000002</v>
      </c>
      <c r="M53">
        <v>94.39</v>
      </c>
      <c r="N53">
        <v>120.65625</v>
      </c>
      <c r="O53">
        <v>126.47812500000001</v>
      </c>
      <c r="P53">
        <v>139.31129999999999</v>
      </c>
      <c r="Q53">
        <v>0</v>
      </c>
      <c r="R53">
        <v>24.866800000000001</v>
      </c>
      <c r="S53">
        <v>15.956099999999999</v>
      </c>
      <c r="T53">
        <v>0</v>
      </c>
      <c r="U53">
        <v>348.97500000000002</v>
      </c>
      <c r="V53">
        <v>15.09431</v>
      </c>
      <c r="W53">
        <v>32.255201999999997</v>
      </c>
      <c r="X53">
        <v>85.261875000000003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9.3218999999999994</v>
      </c>
      <c r="AE53">
        <v>0</v>
      </c>
      <c r="AF53">
        <v>0</v>
      </c>
      <c r="AG53">
        <v>41.943600000000004</v>
      </c>
      <c r="AH53">
        <v>0</v>
      </c>
      <c r="AI53">
        <v>0</v>
      </c>
      <c r="AJ53">
        <v>0</v>
      </c>
      <c r="AK53">
        <v>52.739400000000003</v>
      </c>
      <c r="AL53">
        <v>2.3239999999999998</v>
      </c>
      <c r="AM53">
        <v>0</v>
      </c>
      <c r="AN53">
        <v>0.71891000000000005</v>
      </c>
      <c r="AO53">
        <v>9.702</v>
      </c>
      <c r="AP53">
        <v>10.247999999999999</v>
      </c>
      <c r="AQ53">
        <v>0</v>
      </c>
      <c r="AR53">
        <v>3.3119999999999998</v>
      </c>
      <c r="AS53">
        <v>10.492559999999999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70.720477000000002</v>
      </c>
      <c r="BA53">
        <f t="shared" si="1"/>
        <v>1340.9203019999998</v>
      </c>
      <c r="BB53">
        <v>50</v>
      </c>
      <c r="BD53">
        <v>2.157</v>
      </c>
      <c r="BE53">
        <v>0</v>
      </c>
      <c r="BF53">
        <v>0</v>
      </c>
      <c r="BG53">
        <v>0</v>
      </c>
      <c r="BH53">
        <v>0</v>
      </c>
      <c r="BI53">
        <v>0.672705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1.98</v>
      </c>
      <c r="BP53">
        <v>2.1800000000000002</v>
      </c>
      <c r="BQ53">
        <v>0</v>
      </c>
      <c r="BR53">
        <v>0</v>
      </c>
      <c r="BS53">
        <v>1.62</v>
      </c>
      <c r="BT53">
        <v>0</v>
      </c>
      <c r="BU53">
        <v>2.8932340000000001</v>
      </c>
      <c r="BV53">
        <v>1.3481259999999999</v>
      </c>
      <c r="BW53">
        <v>6.3</v>
      </c>
      <c r="BX53">
        <v>4.2765000000000004</v>
      </c>
      <c r="BY53">
        <v>0.26</v>
      </c>
      <c r="BZ53">
        <v>2.6784379999999999</v>
      </c>
      <c r="CA53">
        <v>1.7677689999999999</v>
      </c>
      <c r="CB53">
        <v>1.26</v>
      </c>
      <c r="CC53">
        <v>0.78</v>
      </c>
      <c r="CD53">
        <v>1.6</v>
      </c>
      <c r="CE53">
        <v>0.79</v>
      </c>
      <c r="CF53">
        <v>0.08</v>
      </c>
      <c r="CG53">
        <v>3.65</v>
      </c>
      <c r="CH53">
        <v>0</v>
      </c>
      <c r="CI53">
        <v>7.24</v>
      </c>
      <c r="CJ53">
        <v>1.86</v>
      </c>
      <c r="CK53">
        <v>1.73</v>
      </c>
      <c r="CL53">
        <v>3.55905</v>
      </c>
      <c r="CM53">
        <v>1.849688</v>
      </c>
      <c r="CN53">
        <v>0</v>
      </c>
      <c r="CO53">
        <v>2.21</v>
      </c>
      <c r="CP53">
        <v>0</v>
      </c>
      <c r="CQ53">
        <v>2.24878</v>
      </c>
      <c r="CR53">
        <v>3.4</v>
      </c>
      <c r="CS53">
        <v>2.4289000000000001</v>
      </c>
      <c r="CT53">
        <v>1.9268540000000001</v>
      </c>
      <c r="CU53">
        <v>1.943438</v>
      </c>
      <c r="CV53">
        <v>2.69625</v>
      </c>
      <c r="CW53">
        <v>1.333745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70.720477000000002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109.05879299999999</v>
      </c>
      <c r="L54">
        <v>2.0969000000000002</v>
      </c>
      <c r="M54">
        <v>94.39</v>
      </c>
      <c r="N54">
        <v>120.65625</v>
      </c>
      <c r="O54">
        <v>126.47812500000001</v>
      </c>
      <c r="P54">
        <v>139.31129999999999</v>
      </c>
      <c r="Q54">
        <v>0</v>
      </c>
      <c r="R54">
        <v>24.866800000000001</v>
      </c>
      <c r="S54">
        <v>15.956099999999999</v>
      </c>
      <c r="T54">
        <v>0</v>
      </c>
      <c r="U54">
        <v>348.97500000000002</v>
      </c>
      <c r="V54">
        <v>15.09431</v>
      </c>
      <c r="W54">
        <v>30.99954</v>
      </c>
      <c r="X54">
        <v>85.261875000000003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9.3218999999999994</v>
      </c>
      <c r="AE54">
        <v>0</v>
      </c>
      <c r="AF54">
        <v>0</v>
      </c>
      <c r="AG54">
        <v>41.943600000000004</v>
      </c>
      <c r="AH54">
        <v>0</v>
      </c>
      <c r="AI54">
        <v>0</v>
      </c>
      <c r="AJ54">
        <v>0</v>
      </c>
      <c r="AK54">
        <v>52.739400000000003</v>
      </c>
      <c r="AL54">
        <v>2.3239999999999998</v>
      </c>
      <c r="AM54">
        <v>0</v>
      </c>
      <c r="AN54">
        <v>0.71891000000000005</v>
      </c>
      <c r="AO54">
        <v>9.702</v>
      </c>
      <c r="AP54">
        <v>10.247999999999999</v>
      </c>
      <c r="AQ54">
        <v>0</v>
      </c>
      <c r="AR54">
        <v>3.3119999999999998</v>
      </c>
      <c r="AS54">
        <v>10.492559999999999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70.680476999999996</v>
      </c>
      <c r="BA54">
        <f t="shared" si="1"/>
        <v>1339.6246399999995</v>
      </c>
      <c r="BB54">
        <v>51</v>
      </c>
      <c r="BD54">
        <v>2.157</v>
      </c>
      <c r="BE54">
        <v>0</v>
      </c>
      <c r="BF54">
        <v>0</v>
      </c>
      <c r="BG54">
        <v>0</v>
      </c>
      <c r="BH54">
        <v>0</v>
      </c>
      <c r="BI54">
        <v>0.672705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1.98</v>
      </c>
      <c r="BP54">
        <v>2.1800000000000002</v>
      </c>
      <c r="BQ54">
        <v>0</v>
      </c>
      <c r="BR54">
        <v>0</v>
      </c>
      <c r="BS54">
        <v>1.62</v>
      </c>
      <c r="BT54">
        <v>0</v>
      </c>
      <c r="BU54">
        <v>2.8932340000000001</v>
      </c>
      <c r="BV54">
        <v>1.3481259999999999</v>
      </c>
      <c r="BW54">
        <v>6.3</v>
      </c>
      <c r="BX54">
        <v>4.2765000000000004</v>
      </c>
      <c r="BY54">
        <v>0.26</v>
      </c>
      <c r="BZ54">
        <v>2.6784379999999999</v>
      </c>
      <c r="CA54">
        <v>1.7677689999999999</v>
      </c>
      <c r="CB54">
        <v>1.26</v>
      </c>
      <c r="CC54">
        <v>0.78</v>
      </c>
      <c r="CD54">
        <v>1.56</v>
      </c>
      <c r="CE54">
        <v>0.79</v>
      </c>
      <c r="CF54">
        <v>0.08</v>
      </c>
      <c r="CG54">
        <v>3.65</v>
      </c>
      <c r="CH54">
        <v>0</v>
      </c>
      <c r="CI54">
        <v>7.24</v>
      </c>
      <c r="CJ54">
        <v>1.86</v>
      </c>
      <c r="CK54">
        <v>1.73</v>
      </c>
      <c r="CL54">
        <v>3.55905</v>
      </c>
      <c r="CM54">
        <v>1.849688</v>
      </c>
      <c r="CN54">
        <v>0</v>
      </c>
      <c r="CO54">
        <v>2.21</v>
      </c>
      <c r="CP54">
        <v>0</v>
      </c>
      <c r="CQ54">
        <v>2.24878</v>
      </c>
      <c r="CR54">
        <v>3.4</v>
      </c>
      <c r="CS54">
        <v>2.4289000000000001</v>
      </c>
      <c r="CT54">
        <v>1.9268540000000001</v>
      </c>
      <c r="CU54">
        <v>1.943438</v>
      </c>
      <c r="CV54">
        <v>2.69625</v>
      </c>
      <c r="CW54">
        <v>1.333745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70.680476999999996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109.05879299999999</v>
      </c>
      <c r="L55">
        <v>2.0969000000000002</v>
      </c>
      <c r="M55">
        <v>94.39</v>
      </c>
      <c r="N55">
        <v>120.65625</v>
      </c>
      <c r="O55">
        <v>126.47812500000001</v>
      </c>
      <c r="P55">
        <v>139.31129999999999</v>
      </c>
      <c r="Q55">
        <v>0</v>
      </c>
      <c r="R55">
        <v>24.866800000000001</v>
      </c>
      <c r="S55">
        <v>15.956099999999999</v>
      </c>
      <c r="T55">
        <v>0</v>
      </c>
      <c r="U55">
        <v>348.97500000000002</v>
      </c>
      <c r="V55">
        <v>15.09431</v>
      </c>
      <c r="W55">
        <v>30.99954</v>
      </c>
      <c r="X55">
        <v>85.261875000000003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9.3218999999999994</v>
      </c>
      <c r="AE55">
        <v>0</v>
      </c>
      <c r="AF55">
        <v>0</v>
      </c>
      <c r="AG55">
        <v>41.943600000000004</v>
      </c>
      <c r="AH55">
        <v>0</v>
      </c>
      <c r="AI55">
        <v>0</v>
      </c>
      <c r="AJ55">
        <v>0</v>
      </c>
      <c r="AK55">
        <v>52.739400000000003</v>
      </c>
      <c r="AL55">
        <v>2.3239999999999998</v>
      </c>
      <c r="AM55">
        <v>0</v>
      </c>
      <c r="AN55">
        <v>0.71891000000000005</v>
      </c>
      <c r="AO55">
        <v>9.702</v>
      </c>
      <c r="AP55">
        <v>10.247999999999999</v>
      </c>
      <c r="AQ55">
        <v>0</v>
      </c>
      <c r="AR55">
        <v>3.3119999999999998</v>
      </c>
      <c r="AS55">
        <v>10.492559999999999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70.680476999999996</v>
      </c>
      <c r="BA55">
        <f t="shared" si="1"/>
        <v>1339.6246399999995</v>
      </c>
      <c r="BB55">
        <v>52</v>
      </c>
      <c r="BD55">
        <v>2.157</v>
      </c>
      <c r="BE55">
        <v>0</v>
      </c>
      <c r="BF55">
        <v>0</v>
      </c>
      <c r="BG55">
        <v>0</v>
      </c>
      <c r="BH55">
        <v>0</v>
      </c>
      <c r="BI55">
        <v>0.672705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1.98</v>
      </c>
      <c r="BP55">
        <v>2.1800000000000002</v>
      </c>
      <c r="BQ55">
        <v>0</v>
      </c>
      <c r="BR55">
        <v>0</v>
      </c>
      <c r="BS55">
        <v>1.62</v>
      </c>
      <c r="BT55">
        <v>0</v>
      </c>
      <c r="BU55">
        <v>2.8932340000000001</v>
      </c>
      <c r="BV55">
        <v>1.3481259999999999</v>
      </c>
      <c r="BW55">
        <v>6.3</v>
      </c>
      <c r="BX55">
        <v>4.2765000000000004</v>
      </c>
      <c r="BY55">
        <v>0.26</v>
      </c>
      <c r="BZ55">
        <v>2.6784379999999999</v>
      </c>
      <c r="CA55">
        <v>1.7677689999999999</v>
      </c>
      <c r="CB55">
        <v>1.26</v>
      </c>
      <c r="CC55">
        <v>0.78</v>
      </c>
      <c r="CD55">
        <v>1.56</v>
      </c>
      <c r="CE55">
        <v>0.79</v>
      </c>
      <c r="CF55">
        <v>0.08</v>
      </c>
      <c r="CG55">
        <v>3.65</v>
      </c>
      <c r="CH55">
        <v>0</v>
      </c>
      <c r="CI55">
        <v>7.24</v>
      </c>
      <c r="CJ55">
        <v>1.86</v>
      </c>
      <c r="CK55">
        <v>1.73</v>
      </c>
      <c r="CL55">
        <v>3.55905</v>
      </c>
      <c r="CM55">
        <v>1.849688</v>
      </c>
      <c r="CN55">
        <v>0</v>
      </c>
      <c r="CO55">
        <v>2.21</v>
      </c>
      <c r="CP55">
        <v>0</v>
      </c>
      <c r="CQ55">
        <v>2.24878</v>
      </c>
      <c r="CR55">
        <v>3.4</v>
      </c>
      <c r="CS55">
        <v>2.4289000000000001</v>
      </c>
      <c r="CT55">
        <v>1.9268540000000001</v>
      </c>
      <c r="CU55">
        <v>1.943438</v>
      </c>
      <c r="CV55">
        <v>2.69625</v>
      </c>
      <c r="CW55">
        <v>1.333745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70.680476999999996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109.05879299999999</v>
      </c>
      <c r="L56">
        <v>2.0969000000000002</v>
      </c>
      <c r="M56">
        <v>94.39</v>
      </c>
      <c r="N56">
        <v>120.65625</v>
      </c>
      <c r="O56">
        <v>126.47812500000001</v>
      </c>
      <c r="P56">
        <v>139.31129999999999</v>
      </c>
      <c r="Q56">
        <v>0</v>
      </c>
      <c r="R56">
        <v>24.866800000000001</v>
      </c>
      <c r="S56">
        <v>15.956099999999999</v>
      </c>
      <c r="T56">
        <v>0</v>
      </c>
      <c r="U56">
        <v>348.97500000000002</v>
      </c>
      <c r="V56">
        <v>15.09431</v>
      </c>
      <c r="W56">
        <v>30.99954</v>
      </c>
      <c r="X56">
        <v>85.261875000000003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9.3218999999999994</v>
      </c>
      <c r="AE56">
        <v>0</v>
      </c>
      <c r="AF56">
        <v>0</v>
      </c>
      <c r="AG56">
        <v>41.943600000000004</v>
      </c>
      <c r="AH56">
        <v>0</v>
      </c>
      <c r="AI56">
        <v>0</v>
      </c>
      <c r="AJ56">
        <v>0</v>
      </c>
      <c r="AK56">
        <v>52.739400000000003</v>
      </c>
      <c r="AL56">
        <v>2.3239999999999998</v>
      </c>
      <c r="AM56">
        <v>0</v>
      </c>
      <c r="AN56">
        <v>0.71891000000000005</v>
      </c>
      <c r="AO56">
        <v>9.702</v>
      </c>
      <c r="AP56">
        <v>10.247999999999999</v>
      </c>
      <c r="AQ56">
        <v>0</v>
      </c>
      <c r="AR56">
        <v>3.3119999999999998</v>
      </c>
      <c r="AS56">
        <v>10.492559999999999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70.680476999999996</v>
      </c>
      <c r="BA56">
        <f t="shared" si="1"/>
        <v>1339.6246399999995</v>
      </c>
      <c r="BB56">
        <v>53</v>
      </c>
      <c r="BD56">
        <v>2.157</v>
      </c>
      <c r="BE56">
        <v>0</v>
      </c>
      <c r="BF56">
        <v>0</v>
      </c>
      <c r="BG56">
        <v>0</v>
      </c>
      <c r="BH56">
        <v>0</v>
      </c>
      <c r="BI56">
        <v>0.672705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1.98</v>
      </c>
      <c r="BP56">
        <v>2.1800000000000002</v>
      </c>
      <c r="BQ56">
        <v>0</v>
      </c>
      <c r="BR56">
        <v>0</v>
      </c>
      <c r="BS56">
        <v>1.62</v>
      </c>
      <c r="BT56">
        <v>0</v>
      </c>
      <c r="BU56">
        <v>2.8932340000000001</v>
      </c>
      <c r="BV56">
        <v>1.3481259999999999</v>
      </c>
      <c r="BW56">
        <v>6.3</v>
      </c>
      <c r="BX56">
        <v>4.2765000000000004</v>
      </c>
      <c r="BY56">
        <v>0.26</v>
      </c>
      <c r="BZ56">
        <v>2.6784379999999999</v>
      </c>
      <c r="CA56">
        <v>1.7677689999999999</v>
      </c>
      <c r="CB56">
        <v>1.26</v>
      </c>
      <c r="CC56">
        <v>0.78</v>
      </c>
      <c r="CD56">
        <v>1.56</v>
      </c>
      <c r="CE56">
        <v>0.79</v>
      </c>
      <c r="CF56">
        <v>0.08</v>
      </c>
      <c r="CG56">
        <v>3.65</v>
      </c>
      <c r="CH56">
        <v>0</v>
      </c>
      <c r="CI56">
        <v>7.24</v>
      </c>
      <c r="CJ56">
        <v>1.86</v>
      </c>
      <c r="CK56">
        <v>1.73</v>
      </c>
      <c r="CL56">
        <v>3.55905</v>
      </c>
      <c r="CM56">
        <v>1.849688</v>
      </c>
      <c r="CN56">
        <v>0</v>
      </c>
      <c r="CO56">
        <v>2.21</v>
      </c>
      <c r="CP56">
        <v>0</v>
      </c>
      <c r="CQ56">
        <v>2.24878</v>
      </c>
      <c r="CR56">
        <v>3.4</v>
      </c>
      <c r="CS56">
        <v>2.4289000000000001</v>
      </c>
      <c r="CT56">
        <v>1.9268540000000001</v>
      </c>
      <c r="CU56">
        <v>1.943438</v>
      </c>
      <c r="CV56">
        <v>2.69625</v>
      </c>
      <c r="CW56">
        <v>1.333745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70.680476999999996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109.05879299999999</v>
      </c>
      <c r="L57">
        <v>2.0969000000000002</v>
      </c>
      <c r="M57">
        <v>94.39</v>
      </c>
      <c r="N57">
        <v>120.65625</v>
      </c>
      <c r="O57">
        <v>126.47812500000001</v>
      </c>
      <c r="P57">
        <v>139.31129999999999</v>
      </c>
      <c r="Q57">
        <v>0</v>
      </c>
      <c r="R57">
        <v>24.866800000000001</v>
      </c>
      <c r="S57">
        <v>15.956099999999999</v>
      </c>
      <c r="T57">
        <v>0</v>
      </c>
      <c r="U57">
        <v>348.97500000000002</v>
      </c>
      <c r="V57">
        <v>8.36</v>
      </c>
      <c r="W57">
        <v>30.99954</v>
      </c>
      <c r="X57">
        <v>85.261875000000003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9.3218999999999994</v>
      </c>
      <c r="AE57">
        <v>0</v>
      </c>
      <c r="AF57">
        <v>0</v>
      </c>
      <c r="AG57">
        <v>41.943600000000004</v>
      </c>
      <c r="AH57">
        <v>0</v>
      </c>
      <c r="AI57">
        <v>0</v>
      </c>
      <c r="AJ57">
        <v>0</v>
      </c>
      <c r="AK57">
        <v>52.739400000000003</v>
      </c>
      <c r="AL57">
        <v>2.3239999999999998</v>
      </c>
      <c r="AM57">
        <v>0</v>
      </c>
      <c r="AN57">
        <v>0.71891000000000005</v>
      </c>
      <c r="AO57">
        <v>9.702</v>
      </c>
      <c r="AP57">
        <v>10.247999999999999</v>
      </c>
      <c r="AQ57">
        <v>0</v>
      </c>
      <c r="AR57">
        <v>6.6239999999999997</v>
      </c>
      <c r="AS57">
        <v>10.492559999999999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70.680476999999996</v>
      </c>
      <c r="BA57">
        <f t="shared" si="1"/>
        <v>1336.2023300000001</v>
      </c>
      <c r="BB57">
        <v>54</v>
      </c>
      <c r="BD57">
        <v>2.157</v>
      </c>
      <c r="BE57">
        <v>0</v>
      </c>
      <c r="BF57">
        <v>0</v>
      </c>
      <c r="BG57">
        <v>0</v>
      </c>
      <c r="BH57">
        <v>0</v>
      </c>
      <c r="BI57">
        <v>0.672705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1.98</v>
      </c>
      <c r="BP57">
        <v>2.1800000000000002</v>
      </c>
      <c r="BQ57">
        <v>0</v>
      </c>
      <c r="BR57">
        <v>0</v>
      </c>
      <c r="BS57">
        <v>1.62</v>
      </c>
      <c r="BT57">
        <v>0</v>
      </c>
      <c r="BU57">
        <v>2.8932340000000001</v>
      </c>
      <c r="BV57">
        <v>1.3481259999999999</v>
      </c>
      <c r="BW57">
        <v>6.3</v>
      </c>
      <c r="BX57">
        <v>4.2765000000000004</v>
      </c>
      <c r="BY57">
        <v>0.26</v>
      </c>
      <c r="BZ57">
        <v>2.6784379999999999</v>
      </c>
      <c r="CA57">
        <v>1.7677689999999999</v>
      </c>
      <c r="CB57">
        <v>1.24</v>
      </c>
      <c r="CC57">
        <v>0.78</v>
      </c>
      <c r="CD57">
        <v>1.56</v>
      </c>
      <c r="CE57">
        <v>0.79</v>
      </c>
      <c r="CF57">
        <v>0.08</v>
      </c>
      <c r="CG57">
        <v>3.65</v>
      </c>
      <c r="CH57">
        <v>0</v>
      </c>
      <c r="CI57">
        <v>7.24</v>
      </c>
      <c r="CJ57">
        <v>1.86</v>
      </c>
      <c r="CK57">
        <v>1.73</v>
      </c>
      <c r="CL57">
        <v>3.55905</v>
      </c>
      <c r="CM57">
        <v>1.849688</v>
      </c>
      <c r="CN57">
        <v>0</v>
      </c>
      <c r="CO57">
        <v>2.23</v>
      </c>
      <c r="CP57">
        <v>0</v>
      </c>
      <c r="CQ57">
        <v>2.24878</v>
      </c>
      <c r="CR57">
        <v>3.4</v>
      </c>
      <c r="CS57">
        <v>2.4289000000000001</v>
      </c>
      <c r="CT57">
        <v>1.9268540000000001</v>
      </c>
      <c r="CU57">
        <v>1.943438</v>
      </c>
      <c r="CV57">
        <v>2.69625</v>
      </c>
      <c r="CW57">
        <v>1.333745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70.680476999999996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109.05879299999999</v>
      </c>
      <c r="L58">
        <v>2.0969000000000002</v>
      </c>
      <c r="M58">
        <v>94.39</v>
      </c>
      <c r="N58">
        <v>120.65625</v>
      </c>
      <c r="O58">
        <v>126.47812500000001</v>
      </c>
      <c r="P58">
        <v>139.31129999999999</v>
      </c>
      <c r="Q58">
        <v>0</v>
      </c>
      <c r="R58">
        <v>24.866800000000001</v>
      </c>
      <c r="S58">
        <v>15.956099999999999</v>
      </c>
      <c r="T58">
        <v>0</v>
      </c>
      <c r="U58">
        <v>348.97500000000002</v>
      </c>
      <c r="V58">
        <v>8.36</v>
      </c>
      <c r="W58">
        <v>30.99954</v>
      </c>
      <c r="X58">
        <v>85.261875000000003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9.3218999999999994</v>
      </c>
      <c r="AE58">
        <v>0</v>
      </c>
      <c r="AF58">
        <v>0</v>
      </c>
      <c r="AG58">
        <v>41.943600000000004</v>
      </c>
      <c r="AH58">
        <v>0</v>
      </c>
      <c r="AI58">
        <v>0</v>
      </c>
      <c r="AJ58">
        <v>0</v>
      </c>
      <c r="AK58">
        <v>52.739400000000003</v>
      </c>
      <c r="AL58">
        <v>2.3239999999999998</v>
      </c>
      <c r="AM58">
        <v>0</v>
      </c>
      <c r="AN58">
        <v>0.71891000000000005</v>
      </c>
      <c r="AO58">
        <v>9.702</v>
      </c>
      <c r="AP58">
        <v>10.247999999999999</v>
      </c>
      <c r="AQ58">
        <v>0</v>
      </c>
      <c r="AR58">
        <v>6.6239999999999997</v>
      </c>
      <c r="AS58">
        <v>10.492559999999999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70.680476999999996</v>
      </c>
      <c r="BA58">
        <f t="shared" si="1"/>
        <v>1336.2023300000001</v>
      </c>
      <c r="BB58">
        <v>55</v>
      </c>
      <c r="BD58">
        <v>2.157</v>
      </c>
      <c r="BE58">
        <v>0</v>
      </c>
      <c r="BF58">
        <v>0</v>
      </c>
      <c r="BG58">
        <v>0</v>
      </c>
      <c r="BH58">
        <v>0</v>
      </c>
      <c r="BI58">
        <v>0.672705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1.98</v>
      </c>
      <c r="BP58">
        <v>2.1800000000000002</v>
      </c>
      <c r="BQ58">
        <v>0</v>
      </c>
      <c r="BR58">
        <v>0</v>
      </c>
      <c r="BS58">
        <v>1.62</v>
      </c>
      <c r="BT58">
        <v>0</v>
      </c>
      <c r="BU58">
        <v>2.8932340000000001</v>
      </c>
      <c r="BV58">
        <v>1.3481259999999999</v>
      </c>
      <c r="BW58">
        <v>6.3</v>
      </c>
      <c r="BX58">
        <v>4.2765000000000004</v>
      </c>
      <c r="BY58">
        <v>0.26</v>
      </c>
      <c r="BZ58">
        <v>2.6784379999999999</v>
      </c>
      <c r="CA58">
        <v>1.7677689999999999</v>
      </c>
      <c r="CB58">
        <v>1.24</v>
      </c>
      <c r="CC58">
        <v>0.78</v>
      </c>
      <c r="CD58">
        <v>1.56</v>
      </c>
      <c r="CE58">
        <v>0.79</v>
      </c>
      <c r="CF58">
        <v>0.08</v>
      </c>
      <c r="CG58">
        <v>3.65</v>
      </c>
      <c r="CH58">
        <v>0</v>
      </c>
      <c r="CI58">
        <v>7.24</v>
      </c>
      <c r="CJ58">
        <v>1.86</v>
      </c>
      <c r="CK58">
        <v>1.73</v>
      </c>
      <c r="CL58">
        <v>3.55905</v>
      </c>
      <c r="CM58">
        <v>1.849688</v>
      </c>
      <c r="CN58">
        <v>0</v>
      </c>
      <c r="CO58">
        <v>2.23</v>
      </c>
      <c r="CP58">
        <v>0</v>
      </c>
      <c r="CQ58">
        <v>2.24878</v>
      </c>
      <c r="CR58">
        <v>3.4</v>
      </c>
      <c r="CS58">
        <v>2.4289000000000001</v>
      </c>
      <c r="CT58">
        <v>1.9268540000000001</v>
      </c>
      <c r="CU58">
        <v>1.943438</v>
      </c>
      <c r="CV58">
        <v>2.69625</v>
      </c>
      <c r="CW58">
        <v>1.333745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70.680476999999996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109.05879299999999</v>
      </c>
      <c r="L59">
        <v>2.0969000000000002</v>
      </c>
      <c r="M59">
        <v>94.39</v>
      </c>
      <c r="N59">
        <v>120.65625</v>
      </c>
      <c r="O59">
        <v>126.47812500000001</v>
      </c>
      <c r="P59">
        <v>139.31129999999999</v>
      </c>
      <c r="Q59">
        <v>0</v>
      </c>
      <c r="R59">
        <v>24.866800000000001</v>
      </c>
      <c r="S59">
        <v>15.956099999999999</v>
      </c>
      <c r="T59">
        <v>0</v>
      </c>
      <c r="U59">
        <v>348.97500000000002</v>
      </c>
      <c r="V59">
        <v>8.36</v>
      </c>
      <c r="W59">
        <v>37.789540000000002</v>
      </c>
      <c r="X59">
        <v>104.731875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9.3218999999999994</v>
      </c>
      <c r="AE59">
        <v>15.756</v>
      </c>
      <c r="AF59">
        <v>0</v>
      </c>
      <c r="AG59">
        <v>41.943600000000004</v>
      </c>
      <c r="AH59">
        <v>0</v>
      </c>
      <c r="AI59">
        <v>0</v>
      </c>
      <c r="AJ59">
        <v>0</v>
      </c>
      <c r="AK59">
        <v>52.739400000000003</v>
      </c>
      <c r="AL59">
        <v>2.3239999999999998</v>
      </c>
      <c r="AM59">
        <v>0</v>
      </c>
      <c r="AN59">
        <v>0.71891000000000005</v>
      </c>
      <c r="AO59">
        <v>9.702</v>
      </c>
      <c r="AP59">
        <v>10.247999999999999</v>
      </c>
      <c r="AQ59">
        <v>0</v>
      </c>
      <c r="AR59">
        <v>52.991999999999997</v>
      </c>
      <c r="AS59">
        <v>10.492559999999999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70.680476999999996</v>
      </c>
      <c r="BA59">
        <f t="shared" si="1"/>
        <v>1424.5863300000001</v>
      </c>
      <c r="BB59">
        <v>56</v>
      </c>
      <c r="BD59">
        <v>2.157</v>
      </c>
      <c r="BE59">
        <v>0</v>
      </c>
      <c r="BF59">
        <v>0</v>
      </c>
      <c r="BG59">
        <v>0</v>
      </c>
      <c r="BH59">
        <v>0</v>
      </c>
      <c r="BI59">
        <v>0.672705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1.98</v>
      </c>
      <c r="BP59">
        <v>2.1800000000000002</v>
      </c>
      <c r="BQ59">
        <v>0</v>
      </c>
      <c r="BR59">
        <v>0</v>
      </c>
      <c r="BS59">
        <v>1.62</v>
      </c>
      <c r="BT59">
        <v>0</v>
      </c>
      <c r="BU59">
        <v>2.8932340000000001</v>
      </c>
      <c r="BV59">
        <v>1.3481259999999999</v>
      </c>
      <c r="BW59">
        <v>6.3</v>
      </c>
      <c r="BX59">
        <v>4.2765000000000004</v>
      </c>
      <c r="BY59">
        <v>0.26</v>
      </c>
      <c r="BZ59">
        <v>2.6784379999999999</v>
      </c>
      <c r="CA59">
        <v>1.7677689999999999</v>
      </c>
      <c r="CB59">
        <v>1.24</v>
      </c>
      <c r="CC59">
        <v>0.78</v>
      </c>
      <c r="CD59">
        <v>1.56</v>
      </c>
      <c r="CE59">
        <v>0.79</v>
      </c>
      <c r="CF59">
        <v>0.08</v>
      </c>
      <c r="CG59">
        <v>3.65</v>
      </c>
      <c r="CH59">
        <v>0</v>
      </c>
      <c r="CI59">
        <v>7.24</v>
      </c>
      <c r="CJ59">
        <v>1.86</v>
      </c>
      <c r="CK59">
        <v>1.73</v>
      </c>
      <c r="CL59">
        <v>3.55905</v>
      </c>
      <c r="CM59">
        <v>1.849688</v>
      </c>
      <c r="CN59">
        <v>0</v>
      </c>
      <c r="CO59">
        <v>2.23</v>
      </c>
      <c r="CP59">
        <v>0</v>
      </c>
      <c r="CQ59">
        <v>2.24878</v>
      </c>
      <c r="CR59">
        <v>3.4</v>
      </c>
      <c r="CS59">
        <v>2.4289000000000001</v>
      </c>
      <c r="CT59">
        <v>1.9268540000000001</v>
      </c>
      <c r="CU59">
        <v>1.943438</v>
      </c>
      <c r="CV59">
        <v>2.69625</v>
      </c>
      <c r="CW59">
        <v>1.333745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70.680476999999996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109.05879299999999</v>
      </c>
      <c r="L60">
        <v>2.0969000000000002</v>
      </c>
      <c r="M60">
        <v>94.39</v>
      </c>
      <c r="N60">
        <v>120.65625</v>
      </c>
      <c r="O60">
        <v>126.47812500000001</v>
      </c>
      <c r="P60">
        <v>139.31129999999999</v>
      </c>
      <c r="Q60">
        <v>0</v>
      </c>
      <c r="R60">
        <v>24.866800000000001</v>
      </c>
      <c r="S60">
        <v>15.956099999999999</v>
      </c>
      <c r="T60">
        <v>0</v>
      </c>
      <c r="U60">
        <v>348.97500000000002</v>
      </c>
      <c r="V60">
        <v>8.36</v>
      </c>
      <c r="W60">
        <v>37.789540000000002</v>
      </c>
      <c r="X60">
        <v>104.731875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9.3218999999999994</v>
      </c>
      <c r="AE60">
        <v>15.756</v>
      </c>
      <c r="AF60">
        <v>0</v>
      </c>
      <c r="AG60">
        <v>41.943600000000004</v>
      </c>
      <c r="AH60">
        <v>0</v>
      </c>
      <c r="AI60">
        <v>0</v>
      </c>
      <c r="AJ60">
        <v>0</v>
      </c>
      <c r="AK60">
        <v>52.739400000000003</v>
      </c>
      <c r="AL60">
        <v>2.3239999999999998</v>
      </c>
      <c r="AM60">
        <v>0</v>
      </c>
      <c r="AN60">
        <v>0.71891000000000005</v>
      </c>
      <c r="AO60">
        <v>9.702</v>
      </c>
      <c r="AP60">
        <v>10.247999999999999</v>
      </c>
      <c r="AQ60">
        <v>0</v>
      </c>
      <c r="AR60">
        <v>52.991999999999997</v>
      </c>
      <c r="AS60">
        <v>10.492559999999999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70.500476999999989</v>
      </c>
      <c r="BA60">
        <f t="shared" si="1"/>
        <v>1424.40633</v>
      </c>
      <c r="BB60">
        <v>57</v>
      </c>
      <c r="BD60">
        <v>2.157</v>
      </c>
      <c r="BE60">
        <v>0</v>
      </c>
      <c r="BF60">
        <v>0</v>
      </c>
      <c r="BG60">
        <v>0</v>
      </c>
      <c r="BH60">
        <v>0</v>
      </c>
      <c r="BI60">
        <v>0.672705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1.98</v>
      </c>
      <c r="BP60">
        <v>2.1800000000000002</v>
      </c>
      <c r="BQ60">
        <v>0</v>
      </c>
      <c r="BR60">
        <v>0</v>
      </c>
      <c r="BS60">
        <v>1.62</v>
      </c>
      <c r="BT60">
        <v>0</v>
      </c>
      <c r="BU60">
        <v>2.8932340000000001</v>
      </c>
      <c r="BV60">
        <v>1.3481259999999999</v>
      </c>
      <c r="BW60">
        <v>6.3</v>
      </c>
      <c r="BX60">
        <v>4.2765000000000004</v>
      </c>
      <c r="BY60">
        <v>0.26</v>
      </c>
      <c r="BZ60">
        <v>2.6784379999999999</v>
      </c>
      <c r="CA60">
        <v>1.7677689999999999</v>
      </c>
      <c r="CB60">
        <v>1.24</v>
      </c>
      <c r="CC60">
        <v>0.6</v>
      </c>
      <c r="CD60">
        <v>1.56</v>
      </c>
      <c r="CE60">
        <v>0.79</v>
      </c>
      <c r="CF60">
        <v>0.08</v>
      </c>
      <c r="CG60">
        <v>3.65</v>
      </c>
      <c r="CH60">
        <v>0</v>
      </c>
      <c r="CI60">
        <v>7.24</v>
      </c>
      <c r="CJ60">
        <v>1.86</v>
      </c>
      <c r="CK60">
        <v>1.73</v>
      </c>
      <c r="CL60">
        <v>3.55905</v>
      </c>
      <c r="CM60">
        <v>1.849688</v>
      </c>
      <c r="CN60">
        <v>0</v>
      </c>
      <c r="CO60">
        <v>2.23</v>
      </c>
      <c r="CP60">
        <v>0</v>
      </c>
      <c r="CQ60">
        <v>2.24878</v>
      </c>
      <c r="CR60">
        <v>3.4</v>
      </c>
      <c r="CS60">
        <v>2.4289000000000001</v>
      </c>
      <c r="CT60">
        <v>1.9268540000000001</v>
      </c>
      <c r="CU60">
        <v>1.943438</v>
      </c>
      <c r="CV60">
        <v>2.69625</v>
      </c>
      <c r="CW60">
        <v>1.333745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70.500476999999989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109.05879299999999</v>
      </c>
      <c r="L61">
        <v>2.0969000000000002</v>
      </c>
      <c r="M61">
        <v>94.39</v>
      </c>
      <c r="N61">
        <v>120.65625</v>
      </c>
      <c r="O61">
        <v>126.47812500000001</v>
      </c>
      <c r="P61">
        <v>139.31129999999999</v>
      </c>
      <c r="Q61">
        <v>0</v>
      </c>
      <c r="R61">
        <v>24.866800000000001</v>
      </c>
      <c r="S61">
        <v>15.956099999999999</v>
      </c>
      <c r="T61">
        <v>0</v>
      </c>
      <c r="U61">
        <v>348.97500000000002</v>
      </c>
      <c r="V61">
        <v>8.36</v>
      </c>
      <c r="W61">
        <v>33.789540000000002</v>
      </c>
      <c r="X61">
        <v>84.471874999999997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9.3218999999999994</v>
      </c>
      <c r="AE61">
        <v>15.756</v>
      </c>
      <c r="AF61">
        <v>0</v>
      </c>
      <c r="AG61">
        <v>41.943600000000004</v>
      </c>
      <c r="AH61">
        <v>19.34</v>
      </c>
      <c r="AI61">
        <v>0</v>
      </c>
      <c r="AJ61">
        <v>0</v>
      </c>
      <c r="AK61">
        <v>52.739400000000003</v>
      </c>
      <c r="AL61">
        <v>2.3239999999999998</v>
      </c>
      <c r="AM61">
        <v>0</v>
      </c>
      <c r="AN61">
        <v>0.71891000000000005</v>
      </c>
      <c r="AO61">
        <v>9.702</v>
      </c>
      <c r="AP61">
        <v>10.247999999999999</v>
      </c>
      <c r="AQ61">
        <v>0</v>
      </c>
      <c r="AR61">
        <v>3.3119999999999998</v>
      </c>
      <c r="AS61">
        <v>10.492559999999999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70.434976999999989</v>
      </c>
      <c r="BA61">
        <f t="shared" si="1"/>
        <v>1369.7408299999997</v>
      </c>
      <c r="BB61">
        <v>58</v>
      </c>
      <c r="BD61">
        <v>2.157</v>
      </c>
      <c r="BE61">
        <v>0</v>
      </c>
      <c r="BF61">
        <v>0</v>
      </c>
      <c r="BG61">
        <v>0</v>
      </c>
      <c r="BH61">
        <v>0</v>
      </c>
      <c r="BI61">
        <v>0.672705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1.98</v>
      </c>
      <c r="BP61">
        <v>2.1800000000000002</v>
      </c>
      <c r="BQ61">
        <v>0</v>
      </c>
      <c r="BR61">
        <v>0</v>
      </c>
      <c r="BS61">
        <v>1.62</v>
      </c>
      <c r="BT61">
        <v>0</v>
      </c>
      <c r="BU61">
        <v>2.8932340000000001</v>
      </c>
      <c r="BV61">
        <v>1.3481259999999999</v>
      </c>
      <c r="BW61">
        <v>6.3</v>
      </c>
      <c r="BX61">
        <v>4.2765000000000004</v>
      </c>
      <c r="BY61">
        <v>0.26</v>
      </c>
      <c r="BZ61">
        <v>2.6784379999999999</v>
      </c>
      <c r="CA61">
        <v>1.7677689999999999</v>
      </c>
      <c r="CB61">
        <v>1.24</v>
      </c>
      <c r="CC61">
        <v>0.6</v>
      </c>
      <c r="CD61">
        <v>1.39</v>
      </c>
      <c r="CE61">
        <v>0.79</v>
      </c>
      <c r="CF61">
        <v>0.08</v>
      </c>
      <c r="CG61">
        <v>3.65</v>
      </c>
      <c r="CH61">
        <v>0.1045</v>
      </c>
      <c r="CI61">
        <v>7.24</v>
      </c>
      <c r="CJ61">
        <v>1.86</v>
      </c>
      <c r="CK61">
        <v>1.73</v>
      </c>
      <c r="CL61">
        <v>3.55905</v>
      </c>
      <c r="CM61">
        <v>1.849688</v>
      </c>
      <c r="CN61">
        <v>0</v>
      </c>
      <c r="CO61">
        <v>2.23</v>
      </c>
      <c r="CP61">
        <v>0</v>
      </c>
      <c r="CQ61">
        <v>2.24878</v>
      </c>
      <c r="CR61">
        <v>3.4</v>
      </c>
      <c r="CS61">
        <v>2.4289000000000001</v>
      </c>
      <c r="CT61">
        <v>1.9268540000000001</v>
      </c>
      <c r="CU61">
        <v>1.943438</v>
      </c>
      <c r="CV61">
        <v>2.69625</v>
      </c>
      <c r="CW61">
        <v>1.333745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70.434976999999989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109.05879299999999</v>
      </c>
      <c r="L62">
        <v>2.0969000000000002</v>
      </c>
      <c r="M62">
        <v>94.39</v>
      </c>
      <c r="N62">
        <v>120.65625</v>
      </c>
      <c r="O62">
        <v>126.47812500000001</v>
      </c>
      <c r="P62">
        <v>139.31129999999999</v>
      </c>
      <c r="Q62">
        <v>0</v>
      </c>
      <c r="R62">
        <v>24.866800000000001</v>
      </c>
      <c r="S62">
        <v>15.956099999999999</v>
      </c>
      <c r="T62">
        <v>0</v>
      </c>
      <c r="U62">
        <v>348.97500000000002</v>
      </c>
      <c r="V62">
        <v>8.36</v>
      </c>
      <c r="W62">
        <v>33.789540000000002</v>
      </c>
      <c r="X62">
        <v>84.471874999999997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9.3218999999999994</v>
      </c>
      <c r="AE62">
        <v>15.756</v>
      </c>
      <c r="AF62">
        <v>0</v>
      </c>
      <c r="AG62">
        <v>41.943600000000004</v>
      </c>
      <c r="AH62">
        <v>19.34</v>
      </c>
      <c r="AI62">
        <v>0</v>
      </c>
      <c r="AJ62">
        <v>0</v>
      </c>
      <c r="AK62">
        <v>52.739400000000003</v>
      </c>
      <c r="AL62">
        <v>2.3239999999999998</v>
      </c>
      <c r="AM62">
        <v>0</v>
      </c>
      <c r="AN62">
        <v>0.71891000000000005</v>
      </c>
      <c r="AO62">
        <v>9.702</v>
      </c>
      <c r="AP62">
        <v>10.247999999999999</v>
      </c>
      <c r="AQ62">
        <v>0</v>
      </c>
      <c r="AR62">
        <v>3.3119999999999998</v>
      </c>
      <c r="AS62">
        <v>10.492559999999999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70.384976999999992</v>
      </c>
      <c r="BA62">
        <f t="shared" si="1"/>
        <v>1369.6908299999998</v>
      </c>
      <c r="BB62">
        <v>59</v>
      </c>
      <c r="BD62">
        <v>2.157</v>
      </c>
      <c r="BE62">
        <v>0</v>
      </c>
      <c r="BF62">
        <v>0</v>
      </c>
      <c r="BG62">
        <v>0</v>
      </c>
      <c r="BH62">
        <v>0</v>
      </c>
      <c r="BI62">
        <v>0.672705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1.98</v>
      </c>
      <c r="BP62">
        <v>2.1800000000000002</v>
      </c>
      <c r="BQ62">
        <v>0</v>
      </c>
      <c r="BR62">
        <v>0</v>
      </c>
      <c r="BS62">
        <v>1.62</v>
      </c>
      <c r="BT62">
        <v>0</v>
      </c>
      <c r="BU62">
        <v>2.8932340000000001</v>
      </c>
      <c r="BV62">
        <v>1.3481259999999999</v>
      </c>
      <c r="BW62">
        <v>6.3</v>
      </c>
      <c r="BX62">
        <v>4.2765000000000004</v>
      </c>
      <c r="BY62">
        <v>0.26</v>
      </c>
      <c r="BZ62">
        <v>2.6784379999999999</v>
      </c>
      <c r="CA62">
        <v>1.7677689999999999</v>
      </c>
      <c r="CB62">
        <v>1.24</v>
      </c>
      <c r="CC62">
        <v>0.57999999999999996</v>
      </c>
      <c r="CD62">
        <v>1.36</v>
      </c>
      <c r="CE62">
        <v>0.79</v>
      </c>
      <c r="CF62">
        <v>0.08</v>
      </c>
      <c r="CG62">
        <v>3.65</v>
      </c>
      <c r="CH62">
        <v>0.1045</v>
      </c>
      <c r="CI62">
        <v>7.24</v>
      </c>
      <c r="CJ62">
        <v>1.86</v>
      </c>
      <c r="CK62">
        <v>1.73</v>
      </c>
      <c r="CL62">
        <v>3.55905</v>
      </c>
      <c r="CM62">
        <v>1.849688</v>
      </c>
      <c r="CN62">
        <v>0</v>
      </c>
      <c r="CO62">
        <v>2.23</v>
      </c>
      <c r="CP62">
        <v>0</v>
      </c>
      <c r="CQ62">
        <v>2.24878</v>
      </c>
      <c r="CR62">
        <v>3.4</v>
      </c>
      <c r="CS62">
        <v>2.4289000000000001</v>
      </c>
      <c r="CT62">
        <v>1.9268540000000001</v>
      </c>
      <c r="CU62">
        <v>1.943438</v>
      </c>
      <c r="CV62">
        <v>2.69625</v>
      </c>
      <c r="CW62">
        <v>1.333745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70.384976999999992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109.05879299999999</v>
      </c>
      <c r="L63">
        <v>2.0969000000000002</v>
      </c>
      <c r="M63">
        <v>94.39</v>
      </c>
      <c r="N63">
        <v>120.65625</v>
      </c>
      <c r="O63">
        <v>126.47812500000001</v>
      </c>
      <c r="P63">
        <v>139.31129999999999</v>
      </c>
      <c r="Q63">
        <v>0</v>
      </c>
      <c r="R63">
        <v>24.866800000000001</v>
      </c>
      <c r="S63">
        <v>15.956099999999999</v>
      </c>
      <c r="T63">
        <v>0</v>
      </c>
      <c r="U63">
        <v>348.97500000000002</v>
      </c>
      <c r="V63">
        <v>8.36</v>
      </c>
      <c r="W63">
        <v>33.789540000000002</v>
      </c>
      <c r="X63">
        <v>77.505536000000006</v>
      </c>
      <c r="Y63">
        <v>0</v>
      </c>
      <c r="Z63">
        <v>0</v>
      </c>
      <c r="AA63">
        <v>0</v>
      </c>
      <c r="AB63">
        <v>13.535600000000001</v>
      </c>
      <c r="AC63">
        <v>0</v>
      </c>
      <c r="AD63">
        <v>9.3218999999999994</v>
      </c>
      <c r="AE63">
        <v>29.148599999999998</v>
      </c>
      <c r="AF63">
        <v>9.0630000000000006</v>
      </c>
      <c r="AG63">
        <v>41.943600000000004</v>
      </c>
      <c r="AH63">
        <v>19.34</v>
      </c>
      <c r="AI63">
        <v>0</v>
      </c>
      <c r="AJ63">
        <v>0</v>
      </c>
      <c r="AK63">
        <v>52.739400000000003</v>
      </c>
      <c r="AL63">
        <v>2.3239999999999998</v>
      </c>
      <c r="AM63">
        <v>0</v>
      </c>
      <c r="AN63">
        <v>0.71891000000000005</v>
      </c>
      <c r="AO63">
        <v>9.702</v>
      </c>
      <c r="AP63">
        <v>9.6074999999999999</v>
      </c>
      <c r="AQ63">
        <v>0</v>
      </c>
      <c r="AR63">
        <v>3.3119999999999998</v>
      </c>
      <c r="AS63">
        <v>10.492559999999999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70.384976999999992</v>
      </c>
      <c r="BA63">
        <f t="shared" si="1"/>
        <v>1398.0751909999997</v>
      </c>
      <c r="BB63">
        <v>60</v>
      </c>
      <c r="BD63">
        <v>2.157</v>
      </c>
      <c r="BE63">
        <v>0</v>
      </c>
      <c r="BF63">
        <v>0</v>
      </c>
      <c r="BG63">
        <v>0</v>
      </c>
      <c r="BH63">
        <v>0</v>
      </c>
      <c r="BI63">
        <v>0.672705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1.98</v>
      </c>
      <c r="BP63">
        <v>2.1800000000000002</v>
      </c>
      <c r="BQ63">
        <v>0</v>
      </c>
      <c r="BR63">
        <v>0</v>
      </c>
      <c r="BS63">
        <v>1.62</v>
      </c>
      <c r="BT63">
        <v>0</v>
      </c>
      <c r="BU63">
        <v>2.8932340000000001</v>
      </c>
      <c r="BV63">
        <v>1.3481259999999999</v>
      </c>
      <c r="BW63">
        <v>6.3</v>
      </c>
      <c r="BX63">
        <v>4.2765000000000004</v>
      </c>
      <c r="BY63">
        <v>0.26</v>
      </c>
      <c r="BZ63">
        <v>2.6784379999999999</v>
      </c>
      <c r="CA63">
        <v>1.7677689999999999</v>
      </c>
      <c r="CB63">
        <v>1.24</v>
      </c>
      <c r="CC63">
        <v>0.57999999999999996</v>
      </c>
      <c r="CD63">
        <v>1.36</v>
      </c>
      <c r="CE63">
        <v>0.79</v>
      </c>
      <c r="CF63">
        <v>0.08</v>
      </c>
      <c r="CG63">
        <v>3.65</v>
      </c>
      <c r="CH63">
        <v>0.1045</v>
      </c>
      <c r="CI63">
        <v>7.24</v>
      </c>
      <c r="CJ63">
        <v>1.86</v>
      </c>
      <c r="CK63">
        <v>1.73</v>
      </c>
      <c r="CL63">
        <v>3.55905</v>
      </c>
      <c r="CM63">
        <v>1.849688</v>
      </c>
      <c r="CN63">
        <v>0</v>
      </c>
      <c r="CO63">
        <v>2.23</v>
      </c>
      <c r="CP63">
        <v>0</v>
      </c>
      <c r="CQ63">
        <v>2.24878</v>
      </c>
      <c r="CR63">
        <v>3.4</v>
      </c>
      <c r="CS63">
        <v>2.4289000000000001</v>
      </c>
      <c r="CT63">
        <v>1.9268540000000001</v>
      </c>
      <c r="CU63">
        <v>1.943438</v>
      </c>
      <c r="CV63">
        <v>2.69625</v>
      </c>
      <c r="CW63">
        <v>1.333745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70.384976999999992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109.05879299999999</v>
      </c>
      <c r="L64">
        <v>2.0969000000000002</v>
      </c>
      <c r="M64">
        <v>94.39</v>
      </c>
      <c r="N64">
        <v>120.65625</v>
      </c>
      <c r="O64">
        <v>126.47812500000001</v>
      </c>
      <c r="P64">
        <v>139.31129999999999</v>
      </c>
      <c r="Q64">
        <v>0</v>
      </c>
      <c r="R64">
        <v>24.866800000000001</v>
      </c>
      <c r="S64">
        <v>15.956099999999999</v>
      </c>
      <c r="T64">
        <v>0</v>
      </c>
      <c r="U64">
        <v>348.97500000000002</v>
      </c>
      <c r="V64">
        <v>8.36</v>
      </c>
      <c r="W64">
        <v>33.789540000000002</v>
      </c>
      <c r="X64">
        <v>76.377409999999998</v>
      </c>
      <c r="Y64">
        <v>0</v>
      </c>
      <c r="Z64">
        <v>0</v>
      </c>
      <c r="AA64">
        <v>0</v>
      </c>
      <c r="AB64">
        <v>13.535600000000001</v>
      </c>
      <c r="AC64">
        <v>9.9058399999999995</v>
      </c>
      <c r="AD64">
        <v>9.3218999999999994</v>
      </c>
      <c r="AE64">
        <v>31.512</v>
      </c>
      <c r="AF64">
        <v>9.0630000000000006</v>
      </c>
      <c r="AG64">
        <v>41.943600000000004</v>
      </c>
      <c r="AH64">
        <v>23.884899999999998</v>
      </c>
      <c r="AI64">
        <v>0</v>
      </c>
      <c r="AJ64">
        <v>0</v>
      </c>
      <c r="AK64">
        <v>52.739400000000003</v>
      </c>
      <c r="AL64">
        <v>2.3239999999999998</v>
      </c>
      <c r="AM64">
        <v>0</v>
      </c>
      <c r="AN64">
        <v>0.71891000000000005</v>
      </c>
      <c r="AO64">
        <v>9.702</v>
      </c>
      <c r="AP64">
        <v>9.6074999999999999</v>
      </c>
      <c r="AQ64">
        <v>0</v>
      </c>
      <c r="AR64">
        <v>3.3119999999999998</v>
      </c>
      <c r="AS64">
        <v>10.492559999999999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70.409676999999988</v>
      </c>
      <c r="BA64">
        <f t="shared" si="1"/>
        <v>1413.7859049999997</v>
      </c>
      <c r="BB64">
        <v>61</v>
      </c>
      <c r="BD64">
        <v>2.157</v>
      </c>
      <c r="BE64">
        <v>0</v>
      </c>
      <c r="BF64">
        <v>0</v>
      </c>
      <c r="BG64">
        <v>0</v>
      </c>
      <c r="BH64">
        <v>0</v>
      </c>
      <c r="BI64">
        <v>0.672705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1.98</v>
      </c>
      <c r="BP64">
        <v>2.1800000000000002</v>
      </c>
      <c r="BQ64">
        <v>0</v>
      </c>
      <c r="BR64">
        <v>0</v>
      </c>
      <c r="BS64">
        <v>1.62</v>
      </c>
      <c r="BT64">
        <v>0</v>
      </c>
      <c r="BU64">
        <v>2.8932340000000001</v>
      </c>
      <c r="BV64">
        <v>1.3481259999999999</v>
      </c>
      <c r="BW64">
        <v>6.3</v>
      </c>
      <c r="BX64">
        <v>4.2765000000000004</v>
      </c>
      <c r="BY64">
        <v>0.26</v>
      </c>
      <c r="BZ64">
        <v>2.6784379999999999</v>
      </c>
      <c r="CA64">
        <v>1.7677689999999999</v>
      </c>
      <c r="CB64">
        <v>1.24</v>
      </c>
      <c r="CC64">
        <v>0.57999999999999996</v>
      </c>
      <c r="CD64">
        <v>1.36</v>
      </c>
      <c r="CE64">
        <v>0.79</v>
      </c>
      <c r="CF64">
        <v>0.08</v>
      </c>
      <c r="CG64">
        <v>3.65</v>
      </c>
      <c r="CH64">
        <v>0.12920000000000001</v>
      </c>
      <c r="CI64">
        <v>7.24</v>
      </c>
      <c r="CJ64">
        <v>1.86</v>
      </c>
      <c r="CK64">
        <v>1.73</v>
      </c>
      <c r="CL64">
        <v>3.55905</v>
      </c>
      <c r="CM64">
        <v>1.849688</v>
      </c>
      <c r="CN64">
        <v>0</v>
      </c>
      <c r="CO64">
        <v>2.23</v>
      </c>
      <c r="CP64">
        <v>0</v>
      </c>
      <c r="CQ64">
        <v>2.24878</v>
      </c>
      <c r="CR64">
        <v>3.4</v>
      </c>
      <c r="CS64">
        <v>2.4289000000000001</v>
      </c>
      <c r="CT64">
        <v>1.9268540000000001</v>
      </c>
      <c r="CU64">
        <v>1.943438</v>
      </c>
      <c r="CV64">
        <v>2.69625</v>
      </c>
      <c r="CW64">
        <v>1.333745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70.409676999999988</v>
      </c>
    </row>
    <row r="65" spans="1:114">
      <c r="A65" t="s">
        <v>107</v>
      </c>
      <c r="B65">
        <v>0</v>
      </c>
      <c r="C65">
        <v>0</v>
      </c>
      <c r="D65">
        <v>2.2599999999999998</v>
      </c>
      <c r="E65">
        <v>0</v>
      </c>
      <c r="F65">
        <v>0</v>
      </c>
      <c r="G65">
        <v>10.66</v>
      </c>
      <c r="H65">
        <v>0</v>
      </c>
      <c r="I65">
        <v>0</v>
      </c>
      <c r="J65">
        <v>0</v>
      </c>
      <c r="K65">
        <v>109.05879299999999</v>
      </c>
      <c r="L65">
        <v>2.0969000000000002</v>
      </c>
      <c r="M65">
        <v>94.39</v>
      </c>
      <c r="N65">
        <v>120.65625</v>
      </c>
      <c r="O65">
        <v>126.47812500000001</v>
      </c>
      <c r="P65">
        <v>139.31129999999999</v>
      </c>
      <c r="Q65">
        <v>0</v>
      </c>
      <c r="R65">
        <v>24.866800000000001</v>
      </c>
      <c r="S65">
        <v>15.956099999999999</v>
      </c>
      <c r="T65">
        <v>0</v>
      </c>
      <c r="U65">
        <v>348.97500000000002</v>
      </c>
      <c r="V65">
        <v>8.36</v>
      </c>
      <c r="W65">
        <v>33.789540000000002</v>
      </c>
      <c r="X65">
        <v>70.115891000000005</v>
      </c>
      <c r="Y65">
        <v>0</v>
      </c>
      <c r="Z65">
        <v>0</v>
      </c>
      <c r="AA65">
        <v>0</v>
      </c>
      <c r="AB65">
        <v>13.535600000000001</v>
      </c>
      <c r="AC65">
        <v>9.9058399999999995</v>
      </c>
      <c r="AD65">
        <v>9.3218999999999994</v>
      </c>
      <c r="AE65">
        <v>31.512</v>
      </c>
      <c r="AF65">
        <v>9.0630000000000006</v>
      </c>
      <c r="AG65">
        <v>41.943600000000004</v>
      </c>
      <c r="AH65">
        <v>47.769799999999996</v>
      </c>
      <c r="AI65">
        <v>0</v>
      </c>
      <c r="AJ65">
        <v>0</v>
      </c>
      <c r="AK65">
        <v>52.739400000000003</v>
      </c>
      <c r="AL65">
        <v>2.3239999999999998</v>
      </c>
      <c r="AM65">
        <v>0</v>
      </c>
      <c r="AN65">
        <v>0.71891000000000005</v>
      </c>
      <c r="AO65">
        <v>9.702</v>
      </c>
      <c r="AP65">
        <v>9.6074999999999999</v>
      </c>
      <c r="AQ65">
        <v>0</v>
      </c>
      <c r="AR65">
        <v>3.3119999999999998</v>
      </c>
      <c r="AS65">
        <v>10.492559999999999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70.258876999999998</v>
      </c>
      <c r="BA65">
        <f t="shared" si="1"/>
        <v>1444.1784859999996</v>
      </c>
      <c r="BB65">
        <v>62</v>
      </c>
      <c r="BD65">
        <v>2.157</v>
      </c>
      <c r="BE65">
        <v>0</v>
      </c>
      <c r="BF65">
        <v>0</v>
      </c>
      <c r="BG65">
        <v>0</v>
      </c>
      <c r="BH65">
        <v>0</v>
      </c>
      <c r="BI65">
        <v>0.672705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1.98</v>
      </c>
      <c r="BP65">
        <v>2.1800000000000002</v>
      </c>
      <c r="BQ65">
        <v>0</v>
      </c>
      <c r="BR65">
        <v>0</v>
      </c>
      <c r="BS65">
        <v>1.62</v>
      </c>
      <c r="BT65">
        <v>0</v>
      </c>
      <c r="BU65">
        <v>2.8932340000000001</v>
      </c>
      <c r="BV65">
        <v>1.3481259999999999</v>
      </c>
      <c r="BW65">
        <v>6.3</v>
      </c>
      <c r="BX65">
        <v>4.2765000000000004</v>
      </c>
      <c r="BY65">
        <v>0.26</v>
      </c>
      <c r="BZ65">
        <v>2.6784379999999999</v>
      </c>
      <c r="CA65">
        <v>1.7677689999999999</v>
      </c>
      <c r="CB65">
        <v>1.24</v>
      </c>
      <c r="CC65">
        <v>0.57999999999999996</v>
      </c>
      <c r="CD65">
        <v>1.36</v>
      </c>
      <c r="CE65">
        <v>0.51</v>
      </c>
      <c r="CF65">
        <v>0.08</v>
      </c>
      <c r="CG65">
        <v>3.65</v>
      </c>
      <c r="CH65">
        <v>0.25840000000000002</v>
      </c>
      <c r="CI65">
        <v>7.24</v>
      </c>
      <c r="CJ65">
        <v>1.86</v>
      </c>
      <c r="CK65">
        <v>1.73</v>
      </c>
      <c r="CL65">
        <v>3.55905</v>
      </c>
      <c r="CM65">
        <v>1.849688</v>
      </c>
      <c r="CN65">
        <v>0</v>
      </c>
      <c r="CO65">
        <v>2.23</v>
      </c>
      <c r="CP65">
        <v>0</v>
      </c>
      <c r="CQ65">
        <v>2.24878</v>
      </c>
      <c r="CR65">
        <v>3.4</v>
      </c>
      <c r="CS65">
        <v>2.4289000000000001</v>
      </c>
      <c r="CT65">
        <v>1.9268540000000001</v>
      </c>
      <c r="CU65">
        <v>1.943438</v>
      </c>
      <c r="CV65">
        <v>2.69625</v>
      </c>
      <c r="CW65">
        <v>1.333745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70.258876999999998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10.66</v>
      </c>
      <c r="H66">
        <v>0</v>
      </c>
      <c r="I66">
        <v>0</v>
      </c>
      <c r="J66">
        <v>0</v>
      </c>
      <c r="K66">
        <v>109.05879299999999</v>
      </c>
      <c r="L66">
        <v>2.0969000000000002</v>
      </c>
      <c r="M66">
        <v>94.39</v>
      </c>
      <c r="N66">
        <v>120.65625</v>
      </c>
      <c r="O66">
        <v>126.47812500000001</v>
      </c>
      <c r="P66">
        <v>139.31129999999999</v>
      </c>
      <c r="Q66">
        <v>0</v>
      </c>
      <c r="R66">
        <v>24.866800000000001</v>
      </c>
      <c r="S66">
        <v>15.956099999999999</v>
      </c>
      <c r="T66">
        <v>0</v>
      </c>
      <c r="U66">
        <v>348.97500000000002</v>
      </c>
      <c r="V66">
        <v>8.36</v>
      </c>
      <c r="W66">
        <v>33.789540000000002</v>
      </c>
      <c r="X66">
        <v>70.115891000000005</v>
      </c>
      <c r="Y66">
        <v>0</v>
      </c>
      <c r="Z66">
        <v>0</v>
      </c>
      <c r="AA66">
        <v>0</v>
      </c>
      <c r="AB66">
        <v>13.535600000000001</v>
      </c>
      <c r="AC66">
        <v>9.9058399999999995</v>
      </c>
      <c r="AD66">
        <v>9.3218999999999994</v>
      </c>
      <c r="AE66">
        <v>31.512</v>
      </c>
      <c r="AF66">
        <v>9.0630000000000006</v>
      </c>
      <c r="AG66">
        <v>41.943600000000004</v>
      </c>
      <c r="AH66">
        <v>47.769799999999996</v>
      </c>
      <c r="AI66">
        <v>0</v>
      </c>
      <c r="AJ66">
        <v>0</v>
      </c>
      <c r="AK66">
        <v>52.739400000000003</v>
      </c>
      <c r="AL66">
        <v>2.3239999999999998</v>
      </c>
      <c r="AM66">
        <v>0</v>
      </c>
      <c r="AN66">
        <v>0.71891000000000005</v>
      </c>
      <c r="AO66">
        <v>9.702</v>
      </c>
      <c r="AP66">
        <v>9.6074999999999999</v>
      </c>
      <c r="AQ66">
        <v>0</v>
      </c>
      <c r="AR66">
        <v>3.3119999999999998</v>
      </c>
      <c r="AS66">
        <v>10.492559999999999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70.258876999999998</v>
      </c>
      <c r="BA66">
        <f t="shared" si="1"/>
        <v>1441.9184859999996</v>
      </c>
      <c r="BB66">
        <v>63</v>
      </c>
      <c r="BD66">
        <v>2.157</v>
      </c>
      <c r="BE66">
        <v>0</v>
      </c>
      <c r="BF66">
        <v>0</v>
      </c>
      <c r="BG66">
        <v>0</v>
      </c>
      <c r="BH66">
        <v>0</v>
      </c>
      <c r="BI66">
        <v>0.672705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1.98</v>
      </c>
      <c r="BP66">
        <v>2.1800000000000002</v>
      </c>
      <c r="BQ66">
        <v>0</v>
      </c>
      <c r="BR66">
        <v>0</v>
      </c>
      <c r="BS66">
        <v>1.62</v>
      </c>
      <c r="BT66">
        <v>0</v>
      </c>
      <c r="BU66">
        <v>2.8932340000000001</v>
      </c>
      <c r="BV66">
        <v>1.3481259999999999</v>
      </c>
      <c r="BW66">
        <v>6.3</v>
      </c>
      <c r="BX66">
        <v>4.2765000000000004</v>
      </c>
      <c r="BY66">
        <v>0.26</v>
      </c>
      <c r="BZ66">
        <v>2.6784379999999999</v>
      </c>
      <c r="CA66">
        <v>1.7677689999999999</v>
      </c>
      <c r="CB66">
        <v>1.24</v>
      </c>
      <c r="CC66">
        <v>0.57999999999999996</v>
      </c>
      <c r="CD66">
        <v>1.36</v>
      </c>
      <c r="CE66">
        <v>0.51</v>
      </c>
      <c r="CF66">
        <v>0.08</v>
      </c>
      <c r="CG66">
        <v>3.65</v>
      </c>
      <c r="CH66">
        <v>0.25840000000000002</v>
      </c>
      <c r="CI66">
        <v>7.24</v>
      </c>
      <c r="CJ66">
        <v>1.86</v>
      </c>
      <c r="CK66">
        <v>1.73</v>
      </c>
      <c r="CL66">
        <v>3.55905</v>
      </c>
      <c r="CM66">
        <v>1.849688</v>
      </c>
      <c r="CN66">
        <v>0</v>
      </c>
      <c r="CO66">
        <v>2.23</v>
      </c>
      <c r="CP66">
        <v>0</v>
      </c>
      <c r="CQ66">
        <v>2.24878</v>
      </c>
      <c r="CR66">
        <v>3.4</v>
      </c>
      <c r="CS66">
        <v>2.4289000000000001</v>
      </c>
      <c r="CT66">
        <v>1.9268540000000001</v>
      </c>
      <c r="CU66">
        <v>1.943438</v>
      </c>
      <c r="CV66">
        <v>2.69625</v>
      </c>
      <c r="CW66">
        <v>1.333745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70.258876999999998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109.05879299999999</v>
      </c>
      <c r="L67">
        <v>2.0969000000000002</v>
      </c>
      <c r="M67">
        <v>94.39</v>
      </c>
      <c r="N67">
        <v>120.65625</v>
      </c>
      <c r="O67">
        <v>126.47812500000001</v>
      </c>
      <c r="P67">
        <v>139.31129999999999</v>
      </c>
      <c r="Q67">
        <v>0</v>
      </c>
      <c r="R67">
        <v>23.909151999999999</v>
      </c>
      <c r="S67">
        <v>14.956099999999999</v>
      </c>
      <c r="T67">
        <v>0</v>
      </c>
      <c r="U67">
        <v>348.97500000000002</v>
      </c>
      <c r="V67">
        <v>8.2899999999999991</v>
      </c>
      <c r="W67">
        <v>23.199539999999999</v>
      </c>
      <c r="X67">
        <v>55.024985999999998</v>
      </c>
      <c r="Y67">
        <v>0</v>
      </c>
      <c r="Z67">
        <v>0</v>
      </c>
      <c r="AA67">
        <v>0</v>
      </c>
      <c r="AB67">
        <v>13.535600000000001</v>
      </c>
      <c r="AC67">
        <v>9.9058399999999995</v>
      </c>
      <c r="AD67">
        <v>9.3218999999999994</v>
      </c>
      <c r="AE67">
        <v>31.512</v>
      </c>
      <c r="AF67">
        <v>9.0630000000000006</v>
      </c>
      <c r="AG67">
        <v>41.943600000000004</v>
      </c>
      <c r="AH67">
        <v>47.769799999999996</v>
      </c>
      <c r="AI67">
        <v>0</v>
      </c>
      <c r="AJ67">
        <v>0</v>
      </c>
      <c r="AK67">
        <v>52.739400000000003</v>
      </c>
      <c r="AL67">
        <v>2.3239999999999998</v>
      </c>
      <c r="AM67">
        <v>0</v>
      </c>
      <c r="AN67">
        <v>0.71891000000000005</v>
      </c>
      <c r="AO67">
        <v>9.702</v>
      </c>
      <c r="AP67">
        <v>9.6074999999999999</v>
      </c>
      <c r="AQ67">
        <v>0</v>
      </c>
      <c r="AR67">
        <v>3.3119999999999998</v>
      </c>
      <c r="AS67">
        <v>10.492559999999999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70.198876999999996</v>
      </c>
      <c r="BA67">
        <f t="shared" si="1"/>
        <v>1403.4899329999996</v>
      </c>
      <c r="BB67">
        <v>64</v>
      </c>
      <c r="BD67">
        <v>2.157</v>
      </c>
      <c r="BE67">
        <v>0</v>
      </c>
      <c r="BF67">
        <v>0</v>
      </c>
      <c r="BG67">
        <v>0</v>
      </c>
      <c r="BH67">
        <v>0</v>
      </c>
      <c r="BI67">
        <v>0.672705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1.98</v>
      </c>
      <c r="BP67">
        <v>2.1800000000000002</v>
      </c>
      <c r="BQ67">
        <v>0</v>
      </c>
      <c r="BR67">
        <v>0</v>
      </c>
      <c r="BS67">
        <v>1.62</v>
      </c>
      <c r="BT67">
        <v>0</v>
      </c>
      <c r="BU67">
        <v>2.8932340000000001</v>
      </c>
      <c r="BV67">
        <v>1.3481259999999999</v>
      </c>
      <c r="BW67">
        <v>6.3</v>
      </c>
      <c r="BX67">
        <v>4.2765000000000004</v>
      </c>
      <c r="BY67">
        <v>0.26</v>
      </c>
      <c r="BZ67">
        <v>2.6784379999999999</v>
      </c>
      <c r="CA67">
        <v>1.7677689999999999</v>
      </c>
      <c r="CB67">
        <v>1.24</v>
      </c>
      <c r="CC67">
        <v>0.57999999999999996</v>
      </c>
      <c r="CD67">
        <v>1.3</v>
      </c>
      <c r="CE67">
        <v>0.51</v>
      </c>
      <c r="CF67">
        <v>0.08</v>
      </c>
      <c r="CG67">
        <v>3.65</v>
      </c>
      <c r="CH67">
        <v>0.25840000000000002</v>
      </c>
      <c r="CI67">
        <v>7.24</v>
      </c>
      <c r="CJ67">
        <v>1.86</v>
      </c>
      <c r="CK67">
        <v>1.73</v>
      </c>
      <c r="CL67">
        <v>3.55905</v>
      </c>
      <c r="CM67">
        <v>1.849688</v>
      </c>
      <c r="CN67">
        <v>0</v>
      </c>
      <c r="CO67">
        <v>2.23</v>
      </c>
      <c r="CP67">
        <v>0</v>
      </c>
      <c r="CQ67">
        <v>2.24878</v>
      </c>
      <c r="CR67">
        <v>3.4</v>
      </c>
      <c r="CS67">
        <v>2.4289000000000001</v>
      </c>
      <c r="CT67">
        <v>1.9268540000000001</v>
      </c>
      <c r="CU67">
        <v>1.943438</v>
      </c>
      <c r="CV67">
        <v>2.69625</v>
      </c>
      <c r="CW67">
        <v>1.333745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70.198876999999996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109.05879299999999</v>
      </c>
      <c r="L68">
        <v>2.0969000000000002</v>
      </c>
      <c r="M68">
        <v>94.39</v>
      </c>
      <c r="N68">
        <v>120.65625</v>
      </c>
      <c r="O68">
        <v>126.47812500000001</v>
      </c>
      <c r="P68">
        <v>139.31129999999999</v>
      </c>
      <c r="Q68">
        <v>0</v>
      </c>
      <c r="R68">
        <v>23.909151999999999</v>
      </c>
      <c r="S68">
        <v>14.956099999999999</v>
      </c>
      <c r="T68">
        <v>0</v>
      </c>
      <c r="U68">
        <v>348.97500000000002</v>
      </c>
      <c r="V68">
        <v>11.670348000000001</v>
      </c>
      <c r="W68">
        <v>23.199539999999999</v>
      </c>
      <c r="X68">
        <v>55.024985999999998</v>
      </c>
      <c r="Y68">
        <v>0</v>
      </c>
      <c r="Z68">
        <v>0</v>
      </c>
      <c r="AA68">
        <v>0</v>
      </c>
      <c r="AB68">
        <v>13.535600000000001</v>
      </c>
      <c r="AC68">
        <v>9.9058399999999995</v>
      </c>
      <c r="AD68">
        <v>9.3218999999999994</v>
      </c>
      <c r="AE68">
        <v>31.512</v>
      </c>
      <c r="AF68">
        <v>9.0630000000000006</v>
      </c>
      <c r="AG68">
        <v>41.943600000000004</v>
      </c>
      <c r="AH68">
        <v>47.769799999999996</v>
      </c>
      <c r="AI68">
        <v>0</v>
      </c>
      <c r="AJ68">
        <v>0</v>
      </c>
      <c r="AK68">
        <v>52.739400000000003</v>
      </c>
      <c r="AL68">
        <v>2.3239999999999998</v>
      </c>
      <c r="AM68">
        <v>0</v>
      </c>
      <c r="AN68">
        <v>0.71891000000000005</v>
      </c>
      <c r="AO68">
        <v>9.702</v>
      </c>
      <c r="AP68">
        <v>9.6074999999999999</v>
      </c>
      <c r="AQ68">
        <v>0</v>
      </c>
      <c r="AR68">
        <v>3.3119999999999998</v>
      </c>
      <c r="AS68">
        <v>10.492559999999999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70.434076999999988</v>
      </c>
      <c r="BA68">
        <f t="shared" ref="BA68:BA99" si="4">SUM(B68:AZ68)</f>
        <v>1407.1054809999994</v>
      </c>
      <c r="BB68">
        <v>65</v>
      </c>
      <c r="BD68">
        <v>2.157</v>
      </c>
      <c r="BE68">
        <v>0</v>
      </c>
      <c r="BF68">
        <v>0</v>
      </c>
      <c r="BG68">
        <v>0</v>
      </c>
      <c r="BH68">
        <v>0</v>
      </c>
      <c r="BI68">
        <v>0.672705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1.98</v>
      </c>
      <c r="BP68">
        <v>2.1800000000000002</v>
      </c>
      <c r="BQ68">
        <v>0</v>
      </c>
      <c r="BR68">
        <v>0</v>
      </c>
      <c r="BS68">
        <v>1.62</v>
      </c>
      <c r="BT68">
        <v>0.23519999999999999</v>
      </c>
      <c r="BU68">
        <v>2.8932340000000001</v>
      </c>
      <c r="BV68">
        <v>1.3481259999999999</v>
      </c>
      <c r="BW68">
        <v>6.3</v>
      </c>
      <c r="BX68">
        <v>4.2765000000000004</v>
      </c>
      <c r="BY68">
        <v>0.26</v>
      </c>
      <c r="BZ68">
        <v>2.6784379999999999</v>
      </c>
      <c r="CA68">
        <v>1.7677689999999999</v>
      </c>
      <c r="CB68">
        <v>1.24</v>
      </c>
      <c r="CC68">
        <v>0.57999999999999996</v>
      </c>
      <c r="CD68">
        <v>1.3</v>
      </c>
      <c r="CE68">
        <v>0.51</v>
      </c>
      <c r="CF68">
        <v>0.08</v>
      </c>
      <c r="CG68">
        <v>3.65</v>
      </c>
      <c r="CH68">
        <v>0.25840000000000002</v>
      </c>
      <c r="CI68">
        <v>7.24</v>
      </c>
      <c r="CJ68">
        <v>1.86</v>
      </c>
      <c r="CK68">
        <v>1.73</v>
      </c>
      <c r="CL68">
        <v>3.55905</v>
      </c>
      <c r="CM68">
        <v>1.849688</v>
      </c>
      <c r="CN68">
        <v>0</v>
      </c>
      <c r="CO68">
        <v>2.23</v>
      </c>
      <c r="CP68">
        <v>0</v>
      </c>
      <c r="CQ68">
        <v>2.24878</v>
      </c>
      <c r="CR68">
        <v>3.4</v>
      </c>
      <c r="CS68">
        <v>2.4289000000000001</v>
      </c>
      <c r="CT68">
        <v>1.9268540000000001</v>
      </c>
      <c r="CU68">
        <v>1.943438</v>
      </c>
      <c r="CV68">
        <v>2.69625</v>
      </c>
      <c r="CW68">
        <v>1.333745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70.434076999999988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109.05879299999999</v>
      </c>
      <c r="L69">
        <v>2.0969000000000002</v>
      </c>
      <c r="M69">
        <v>94.39</v>
      </c>
      <c r="N69">
        <v>120.65625</v>
      </c>
      <c r="O69">
        <v>126.47812500000001</v>
      </c>
      <c r="P69">
        <v>139.31129999999999</v>
      </c>
      <c r="Q69">
        <v>0</v>
      </c>
      <c r="R69">
        <v>31.7761</v>
      </c>
      <c r="S69">
        <v>19.792999999999999</v>
      </c>
      <c r="T69">
        <v>0</v>
      </c>
      <c r="U69">
        <v>348.97500000000002</v>
      </c>
      <c r="V69">
        <v>11.608684999999999</v>
      </c>
      <c r="W69">
        <v>23.199539999999999</v>
      </c>
      <c r="X69">
        <v>49.171875</v>
      </c>
      <c r="Y69">
        <v>0</v>
      </c>
      <c r="Z69">
        <v>0</v>
      </c>
      <c r="AA69">
        <v>0</v>
      </c>
      <c r="AB69">
        <v>13.535600000000001</v>
      </c>
      <c r="AC69">
        <v>9.9058399999999995</v>
      </c>
      <c r="AD69">
        <v>9.3218999999999994</v>
      </c>
      <c r="AE69">
        <v>31.512</v>
      </c>
      <c r="AF69">
        <v>9.0630000000000006</v>
      </c>
      <c r="AG69">
        <v>41.943600000000004</v>
      </c>
      <c r="AH69">
        <v>71.654700000000005</v>
      </c>
      <c r="AI69">
        <v>0</v>
      </c>
      <c r="AJ69">
        <v>0</v>
      </c>
      <c r="AK69">
        <v>52.739400000000003</v>
      </c>
      <c r="AL69">
        <v>2.3239999999999998</v>
      </c>
      <c r="AM69">
        <v>0</v>
      </c>
      <c r="AN69">
        <v>0.71891000000000005</v>
      </c>
      <c r="AO69">
        <v>9.702</v>
      </c>
      <c r="AP69">
        <v>9.6074999999999999</v>
      </c>
      <c r="AQ69">
        <v>0</v>
      </c>
      <c r="AR69">
        <v>3.3119999999999998</v>
      </c>
      <c r="AS69">
        <v>10.492559999999999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70.485276999999996</v>
      </c>
      <c r="BA69">
        <f t="shared" si="4"/>
        <v>1437.8306549999998</v>
      </c>
      <c r="BB69">
        <v>66</v>
      </c>
      <c r="BD69">
        <v>2.157</v>
      </c>
      <c r="BE69">
        <v>0</v>
      </c>
      <c r="BF69">
        <v>0</v>
      </c>
      <c r="BG69">
        <v>0</v>
      </c>
      <c r="BH69">
        <v>0</v>
      </c>
      <c r="BI69">
        <v>0.672705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1.98</v>
      </c>
      <c r="BP69">
        <v>2.1800000000000002</v>
      </c>
      <c r="BQ69">
        <v>0</v>
      </c>
      <c r="BR69">
        <v>0</v>
      </c>
      <c r="BS69">
        <v>1.62</v>
      </c>
      <c r="BT69">
        <v>0.2772</v>
      </c>
      <c r="BU69">
        <v>2.8932340000000001</v>
      </c>
      <c r="BV69">
        <v>1.3481259999999999</v>
      </c>
      <c r="BW69">
        <v>6.3</v>
      </c>
      <c r="BX69">
        <v>4.2765000000000004</v>
      </c>
      <c r="BY69">
        <v>0.26</v>
      </c>
      <c r="BZ69">
        <v>2.6784379999999999</v>
      </c>
      <c r="CA69">
        <v>1.7677689999999999</v>
      </c>
      <c r="CB69">
        <v>1.24</v>
      </c>
      <c r="CC69">
        <v>0.57999999999999996</v>
      </c>
      <c r="CD69">
        <v>1.3</v>
      </c>
      <c r="CE69">
        <v>0.39</v>
      </c>
      <c r="CF69">
        <v>0.08</v>
      </c>
      <c r="CG69">
        <v>3.65</v>
      </c>
      <c r="CH69">
        <v>0.3876</v>
      </c>
      <c r="CI69">
        <v>7.24</v>
      </c>
      <c r="CJ69">
        <v>1.86</v>
      </c>
      <c r="CK69">
        <v>1.73</v>
      </c>
      <c r="CL69">
        <v>3.55905</v>
      </c>
      <c r="CM69">
        <v>1.849688</v>
      </c>
      <c r="CN69">
        <v>0</v>
      </c>
      <c r="CO69">
        <v>2.23</v>
      </c>
      <c r="CP69">
        <v>0</v>
      </c>
      <c r="CQ69">
        <v>2.24878</v>
      </c>
      <c r="CR69">
        <v>3.4</v>
      </c>
      <c r="CS69">
        <v>2.4289000000000001</v>
      </c>
      <c r="CT69">
        <v>1.9268540000000001</v>
      </c>
      <c r="CU69">
        <v>1.943438</v>
      </c>
      <c r="CV69">
        <v>2.69625</v>
      </c>
      <c r="CW69">
        <v>1.333745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70.485276999999996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109.05879299999999</v>
      </c>
      <c r="L70">
        <v>2.0969000000000002</v>
      </c>
      <c r="M70">
        <v>94.39</v>
      </c>
      <c r="N70">
        <v>120.65625</v>
      </c>
      <c r="O70">
        <v>126.47812500000001</v>
      </c>
      <c r="P70">
        <v>139.31129999999999</v>
      </c>
      <c r="Q70">
        <v>0</v>
      </c>
      <c r="R70">
        <v>31.7761</v>
      </c>
      <c r="S70">
        <v>19.792999999999999</v>
      </c>
      <c r="T70">
        <v>0</v>
      </c>
      <c r="U70">
        <v>348.97500000000002</v>
      </c>
      <c r="V70">
        <v>11.608684999999999</v>
      </c>
      <c r="W70">
        <v>23.199539999999999</v>
      </c>
      <c r="X70">
        <v>49.171875</v>
      </c>
      <c r="Y70">
        <v>0</v>
      </c>
      <c r="Z70">
        <v>6.5537999999999998</v>
      </c>
      <c r="AA70">
        <v>0</v>
      </c>
      <c r="AB70">
        <v>13.535600000000001</v>
      </c>
      <c r="AC70">
        <v>9.9058399999999995</v>
      </c>
      <c r="AD70">
        <v>9.3218999999999994</v>
      </c>
      <c r="AE70">
        <v>31.512</v>
      </c>
      <c r="AF70">
        <v>9.0630000000000006</v>
      </c>
      <c r="AG70">
        <v>41.943600000000004</v>
      </c>
      <c r="AH70">
        <v>71.654700000000005</v>
      </c>
      <c r="AI70">
        <v>0</v>
      </c>
      <c r="AJ70">
        <v>0</v>
      </c>
      <c r="AK70">
        <v>52.739400000000003</v>
      </c>
      <c r="AL70">
        <v>11.62</v>
      </c>
      <c r="AM70">
        <v>0</v>
      </c>
      <c r="AN70">
        <v>0.71891000000000005</v>
      </c>
      <c r="AO70">
        <v>9.702</v>
      </c>
      <c r="AP70">
        <v>9.6074999999999999</v>
      </c>
      <c r="AQ70">
        <v>16.055</v>
      </c>
      <c r="AR70">
        <v>3.3119999999999998</v>
      </c>
      <c r="AS70">
        <v>10.492559999999999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70.485276999999996</v>
      </c>
      <c r="BA70">
        <f t="shared" si="4"/>
        <v>1469.7354549999995</v>
      </c>
      <c r="BB70">
        <v>67</v>
      </c>
      <c r="BD70">
        <v>2.157</v>
      </c>
      <c r="BE70">
        <v>0</v>
      </c>
      <c r="BF70">
        <v>0</v>
      </c>
      <c r="BG70">
        <v>0</v>
      </c>
      <c r="BH70">
        <v>0</v>
      </c>
      <c r="BI70">
        <v>0.672705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1.98</v>
      </c>
      <c r="BP70">
        <v>2.1800000000000002</v>
      </c>
      <c r="BQ70">
        <v>0</v>
      </c>
      <c r="BR70">
        <v>0</v>
      </c>
      <c r="BS70">
        <v>1.62</v>
      </c>
      <c r="BT70">
        <v>0.2772</v>
      </c>
      <c r="BU70">
        <v>2.8932340000000001</v>
      </c>
      <c r="BV70">
        <v>1.3481259999999999</v>
      </c>
      <c r="BW70">
        <v>6.3</v>
      </c>
      <c r="BX70">
        <v>4.2765000000000004</v>
      </c>
      <c r="BY70">
        <v>0.26</v>
      </c>
      <c r="BZ70">
        <v>2.6784379999999999</v>
      </c>
      <c r="CA70">
        <v>1.7677689999999999</v>
      </c>
      <c r="CB70">
        <v>1.24</v>
      </c>
      <c r="CC70">
        <v>0.57999999999999996</v>
      </c>
      <c r="CD70">
        <v>1.3</v>
      </c>
      <c r="CE70">
        <v>0.39</v>
      </c>
      <c r="CF70">
        <v>0.08</v>
      </c>
      <c r="CG70">
        <v>3.65</v>
      </c>
      <c r="CH70">
        <v>0.3876</v>
      </c>
      <c r="CI70">
        <v>7.24</v>
      </c>
      <c r="CJ70">
        <v>1.86</v>
      </c>
      <c r="CK70">
        <v>1.73</v>
      </c>
      <c r="CL70">
        <v>3.55905</v>
      </c>
      <c r="CM70">
        <v>1.849688</v>
      </c>
      <c r="CN70">
        <v>0</v>
      </c>
      <c r="CO70">
        <v>2.23</v>
      </c>
      <c r="CP70">
        <v>0</v>
      </c>
      <c r="CQ70">
        <v>2.24878</v>
      </c>
      <c r="CR70">
        <v>3.4</v>
      </c>
      <c r="CS70">
        <v>2.4289000000000001</v>
      </c>
      <c r="CT70">
        <v>1.9268540000000001</v>
      </c>
      <c r="CU70">
        <v>1.943438</v>
      </c>
      <c r="CV70">
        <v>2.69625</v>
      </c>
      <c r="CW70">
        <v>1.333745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70.485276999999996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109.05879299999999</v>
      </c>
      <c r="L71">
        <v>2.0969000000000002</v>
      </c>
      <c r="M71">
        <v>94.39</v>
      </c>
      <c r="N71">
        <v>120.65625</v>
      </c>
      <c r="O71">
        <v>126.47812500000001</v>
      </c>
      <c r="P71">
        <v>139.31129999999999</v>
      </c>
      <c r="Q71">
        <v>0</v>
      </c>
      <c r="R71">
        <v>31.7761</v>
      </c>
      <c r="S71">
        <v>19.792999999999999</v>
      </c>
      <c r="T71">
        <v>0</v>
      </c>
      <c r="U71">
        <v>348.97500000000002</v>
      </c>
      <c r="V71">
        <v>15.720983</v>
      </c>
      <c r="W71">
        <v>23.199539999999999</v>
      </c>
      <c r="X71">
        <v>49.171875</v>
      </c>
      <c r="Y71">
        <v>0</v>
      </c>
      <c r="Z71">
        <v>6.5537999999999998</v>
      </c>
      <c r="AA71">
        <v>0</v>
      </c>
      <c r="AB71">
        <v>13.535600000000001</v>
      </c>
      <c r="AC71">
        <v>9.9058399999999995</v>
      </c>
      <c r="AD71">
        <v>9.3218999999999994</v>
      </c>
      <c r="AE71">
        <v>15.756</v>
      </c>
      <c r="AF71">
        <v>9.0630000000000006</v>
      </c>
      <c r="AG71">
        <v>41.943600000000004</v>
      </c>
      <c r="AH71">
        <v>95.539599999999993</v>
      </c>
      <c r="AI71">
        <v>0</v>
      </c>
      <c r="AJ71">
        <v>0</v>
      </c>
      <c r="AK71">
        <v>52.739400000000003</v>
      </c>
      <c r="AL71">
        <v>23.24</v>
      </c>
      <c r="AM71">
        <v>0</v>
      </c>
      <c r="AN71">
        <v>0.71891000000000005</v>
      </c>
      <c r="AO71">
        <v>9.702</v>
      </c>
      <c r="AP71">
        <v>9.6074999999999999</v>
      </c>
      <c r="AQ71">
        <v>31.2</v>
      </c>
      <c r="AR71">
        <v>3.3119999999999998</v>
      </c>
      <c r="AS71">
        <v>5.3807999999999998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70.860376999999986</v>
      </c>
      <c r="BA71">
        <f t="shared" si="4"/>
        <v>1504.0049929999998</v>
      </c>
      <c r="BB71">
        <v>68</v>
      </c>
      <c r="BD71">
        <v>2.157</v>
      </c>
      <c r="BE71">
        <v>0</v>
      </c>
      <c r="BF71">
        <v>0</v>
      </c>
      <c r="BG71">
        <v>0</v>
      </c>
      <c r="BH71">
        <v>0</v>
      </c>
      <c r="BI71">
        <v>0.672705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1.98</v>
      </c>
      <c r="BP71">
        <v>2.1800000000000002</v>
      </c>
      <c r="BQ71">
        <v>0</v>
      </c>
      <c r="BR71">
        <v>0</v>
      </c>
      <c r="BS71">
        <v>1.62</v>
      </c>
      <c r="BT71">
        <v>0.52500000000000002</v>
      </c>
      <c r="BU71">
        <v>2.8932340000000001</v>
      </c>
      <c r="BV71">
        <v>1.3481259999999999</v>
      </c>
      <c r="BW71">
        <v>6.3</v>
      </c>
      <c r="BX71">
        <v>4.2765000000000004</v>
      </c>
      <c r="BY71">
        <v>0.26</v>
      </c>
      <c r="BZ71">
        <v>2.6784379999999999</v>
      </c>
      <c r="CA71">
        <v>1.7677689999999999</v>
      </c>
      <c r="CB71">
        <v>1.24</v>
      </c>
      <c r="CC71">
        <v>0.57999999999999996</v>
      </c>
      <c r="CD71">
        <v>1.3</v>
      </c>
      <c r="CE71">
        <v>0.39</v>
      </c>
      <c r="CF71">
        <v>0.08</v>
      </c>
      <c r="CG71">
        <v>3.65</v>
      </c>
      <c r="CH71">
        <v>0.51490000000000002</v>
      </c>
      <c r="CI71">
        <v>7.24</v>
      </c>
      <c r="CJ71">
        <v>1.86</v>
      </c>
      <c r="CK71">
        <v>1.73</v>
      </c>
      <c r="CL71">
        <v>3.55905</v>
      </c>
      <c r="CM71">
        <v>1.849688</v>
      </c>
      <c r="CN71">
        <v>0</v>
      </c>
      <c r="CO71">
        <v>2.23</v>
      </c>
      <c r="CP71">
        <v>0</v>
      </c>
      <c r="CQ71">
        <v>2.24878</v>
      </c>
      <c r="CR71">
        <v>3.4</v>
      </c>
      <c r="CS71">
        <v>2.4289000000000001</v>
      </c>
      <c r="CT71">
        <v>1.9268540000000001</v>
      </c>
      <c r="CU71">
        <v>1.943438</v>
      </c>
      <c r="CV71">
        <v>2.69625</v>
      </c>
      <c r="CW71">
        <v>1.333745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70.860376999999986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109.05879299999999</v>
      </c>
      <c r="L72">
        <v>2.0969000000000002</v>
      </c>
      <c r="M72">
        <v>94.39</v>
      </c>
      <c r="N72">
        <v>120.65625</v>
      </c>
      <c r="O72">
        <v>126.47812500000001</v>
      </c>
      <c r="P72">
        <v>139.31129999999999</v>
      </c>
      <c r="Q72">
        <v>0</v>
      </c>
      <c r="R72">
        <v>31.7761</v>
      </c>
      <c r="S72">
        <v>19.792999999999999</v>
      </c>
      <c r="T72">
        <v>0</v>
      </c>
      <c r="U72">
        <v>348.97500000000002</v>
      </c>
      <c r="V72">
        <v>9.0701669999999996</v>
      </c>
      <c r="W72">
        <v>23.199539999999999</v>
      </c>
      <c r="X72">
        <v>49.171875</v>
      </c>
      <c r="Y72">
        <v>0</v>
      </c>
      <c r="Z72">
        <v>6.5537999999999998</v>
      </c>
      <c r="AA72">
        <v>0</v>
      </c>
      <c r="AB72">
        <v>26.989000000000001</v>
      </c>
      <c r="AC72">
        <v>19.811679999999999</v>
      </c>
      <c r="AD72">
        <v>9.3218999999999994</v>
      </c>
      <c r="AE72">
        <v>15.756</v>
      </c>
      <c r="AF72">
        <v>9.0630000000000006</v>
      </c>
      <c r="AG72">
        <v>41.943600000000004</v>
      </c>
      <c r="AH72">
        <v>95.539599999999993</v>
      </c>
      <c r="AI72">
        <v>0</v>
      </c>
      <c r="AJ72">
        <v>0</v>
      </c>
      <c r="AK72">
        <v>52.739400000000003</v>
      </c>
      <c r="AL72">
        <v>55.776000000000003</v>
      </c>
      <c r="AM72">
        <v>0</v>
      </c>
      <c r="AN72">
        <v>0.71891000000000005</v>
      </c>
      <c r="AO72">
        <v>9.702</v>
      </c>
      <c r="AP72">
        <v>9.6074999999999999</v>
      </c>
      <c r="AQ72">
        <v>46.8</v>
      </c>
      <c r="AR72">
        <v>3.3119999999999998</v>
      </c>
      <c r="AS72">
        <v>5.3807999999999998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70.860376999999986</v>
      </c>
      <c r="BA72">
        <f t="shared" si="4"/>
        <v>1568.8494169999999</v>
      </c>
      <c r="BB72">
        <v>69</v>
      </c>
      <c r="BD72">
        <v>2.157</v>
      </c>
      <c r="BE72">
        <v>0</v>
      </c>
      <c r="BF72">
        <v>0</v>
      </c>
      <c r="BG72">
        <v>0</v>
      </c>
      <c r="BH72">
        <v>0</v>
      </c>
      <c r="BI72">
        <v>0.672705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1.98</v>
      </c>
      <c r="BP72">
        <v>2.1800000000000002</v>
      </c>
      <c r="BQ72">
        <v>0</v>
      </c>
      <c r="BR72">
        <v>0</v>
      </c>
      <c r="BS72">
        <v>1.62</v>
      </c>
      <c r="BT72">
        <v>0.52500000000000002</v>
      </c>
      <c r="BU72">
        <v>2.8932340000000001</v>
      </c>
      <c r="BV72">
        <v>1.3481259999999999</v>
      </c>
      <c r="BW72">
        <v>6.3</v>
      </c>
      <c r="BX72">
        <v>4.2765000000000004</v>
      </c>
      <c r="BY72">
        <v>0.26</v>
      </c>
      <c r="BZ72">
        <v>2.6784379999999999</v>
      </c>
      <c r="CA72">
        <v>1.7677689999999999</v>
      </c>
      <c r="CB72">
        <v>1.24</v>
      </c>
      <c r="CC72">
        <v>0.57999999999999996</v>
      </c>
      <c r="CD72">
        <v>1.3</v>
      </c>
      <c r="CE72">
        <v>0.39</v>
      </c>
      <c r="CF72">
        <v>0.08</v>
      </c>
      <c r="CG72">
        <v>3.65</v>
      </c>
      <c r="CH72">
        <v>0.51490000000000002</v>
      </c>
      <c r="CI72">
        <v>7.24</v>
      </c>
      <c r="CJ72">
        <v>1.86</v>
      </c>
      <c r="CK72">
        <v>1.73</v>
      </c>
      <c r="CL72">
        <v>3.55905</v>
      </c>
      <c r="CM72">
        <v>1.849688</v>
      </c>
      <c r="CN72">
        <v>0</v>
      </c>
      <c r="CO72">
        <v>2.23</v>
      </c>
      <c r="CP72">
        <v>0</v>
      </c>
      <c r="CQ72">
        <v>2.24878</v>
      </c>
      <c r="CR72">
        <v>3.4</v>
      </c>
      <c r="CS72">
        <v>2.4289000000000001</v>
      </c>
      <c r="CT72">
        <v>1.9268540000000001</v>
      </c>
      <c r="CU72">
        <v>1.943438</v>
      </c>
      <c r="CV72">
        <v>2.69625</v>
      </c>
      <c r="CW72">
        <v>1.333745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70.860376999999986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109.05879299999999</v>
      </c>
      <c r="L73">
        <v>2.0969000000000002</v>
      </c>
      <c r="M73">
        <v>94.39</v>
      </c>
      <c r="N73">
        <v>120.65625</v>
      </c>
      <c r="O73">
        <v>126.47812500000001</v>
      </c>
      <c r="P73">
        <v>139.31129999999999</v>
      </c>
      <c r="Q73">
        <v>0</v>
      </c>
      <c r="R73">
        <v>39.497098000000001</v>
      </c>
      <c r="S73">
        <v>24.607029000000001</v>
      </c>
      <c r="T73">
        <v>0</v>
      </c>
      <c r="U73">
        <v>348.97500000000002</v>
      </c>
      <c r="V73">
        <v>9.0701669999999996</v>
      </c>
      <c r="W73">
        <v>23.199539999999999</v>
      </c>
      <c r="X73">
        <v>49.171875</v>
      </c>
      <c r="Y73">
        <v>0</v>
      </c>
      <c r="Z73">
        <v>0</v>
      </c>
      <c r="AA73">
        <v>0</v>
      </c>
      <c r="AB73">
        <v>26.989000000000001</v>
      </c>
      <c r="AC73">
        <v>19.811679999999999</v>
      </c>
      <c r="AD73">
        <v>18.643799999999999</v>
      </c>
      <c r="AE73">
        <v>15.756</v>
      </c>
      <c r="AF73">
        <v>9.0630000000000006</v>
      </c>
      <c r="AG73">
        <v>41.943600000000004</v>
      </c>
      <c r="AH73">
        <v>119.42449999999999</v>
      </c>
      <c r="AI73">
        <v>0</v>
      </c>
      <c r="AJ73">
        <v>0</v>
      </c>
      <c r="AK73">
        <v>52.739400000000003</v>
      </c>
      <c r="AL73">
        <v>55.776000000000003</v>
      </c>
      <c r="AM73">
        <v>5.40144</v>
      </c>
      <c r="AN73">
        <v>0.71891000000000005</v>
      </c>
      <c r="AO73">
        <v>9.702</v>
      </c>
      <c r="AP73">
        <v>9.6074999999999999</v>
      </c>
      <c r="AQ73">
        <v>47.905000000000001</v>
      </c>
      <c r="AR73">
        <v>3.3119999999999998</v>
      </c>
      <c r="AS73">
        <v>5.3807999999999998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71.210576999999986</v>
      </c>
      <c r="BA73">
        <f t="shared" si="4"/>
        <v>1614.8940840000005</v>
      </c>
      <c r="BB73">
        <v>70</v>
      </c>
      <c r="BD73">
        <v>2.157</v>
      </c>
      <c r="BE73">
        <v>0</v>
      </c>
      <c r="BF73">
        <v>0</v>
      </c>
      <c r="BG73">
        <v>0</v>
      </c>
      <c r="BH73">
        <v>0</v>
      </c>
      <c r="BI73">
        <v>0.672705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1.98</v>
      </c>
      <c r="BP73">
        <v>2.1800000000000002</v>
      </c>
      <c r="BQ73">
        <v>0</v>
      </c>
      <c r="BR73">
        <v>0</v>
      </c>
      <c r="BS73">
        <v>1.62</v>
      </c>
      <c r="BT73">
        <v>0.83160000000000001</v>
      </c>
      <c r="BU73">
        <v>2.8932340000000001</v>
      </c>
      <c r="BV73">
        <v>1.3481259999999999</v>
      </c>
      <c r="BW73">
        <v>6.3</v>
      </c>
      <c r="BX73">
        <v>4.2765000000000004</v>
      </c>
      <c r="BY73">
        <v>0.26</v>
      </c>
      <c r="BZ73">
        <v>2.6784379999999999</v>
      </c>
      <c r="CA73">
        <v>1.7677689999999999</v>
      </c>
      <c r="CB73">
        <v>1.24</v>
      </c>
      <c r="CC73">
        <v>0.57999999999999996</v>
      </c>
      <c r="CD73">
        <v>1.3</v>
      </c>
      <c r="CE73">
        <v>0.39</v>
      </c>
      <c r="CF73">
        <v>0.08</v>
      </c>
      <c r="CG73">
        <v>3.65</v>
      </c>
      <c r="CH73">
        <v>0.64410000000000001</v>
      </c>
      <c r="CI73">
        <v>7.24</v>
      </c>
      <c r="CJ73">
        <v>1.86</v>
      </c>
      <c r="CK73">
        <v>1.73</v>
      </c>
      <c r="CL73">
        <v>3.55905</v>
      </c>
      <c r="CM73">
        <v>1.849688</v>
      </c>
      <c r="CN73">
        <v>0</v>
      </c>
      <c r="CO73">
        <v>2.23</v>
      </c>
      <c r="CP73">
        <v>0</v>
      </c>
      <c r="CQ73">
        <v>2.24878</v>
      </c>
      <c r="CR73">
        <v>3.4</v>
      </c>
      <c r="CS73">
        <v>2.3433000000000002</v>
      </c>
      <c r="CT73">
        <v>1.9268540000000001</v>
      </c>
      <c r="CU73">
        <v>1.943438</v>
      </c>
      <c r="CV73">
        <v>2.69625</v>
      </c>
      <c r="CW73">
        <v>1.333745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71.210576999999986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109.05879299999999</v>
      </c>
      <c r="L74">
        <v>2.0969000000000002</v>
      </c>
      <c r="M74">
        <v>94.39</v>
      </c>
      <c r="N74">
        <v>120.65625</v>
      </c>
      <c r="O74">
        <v>126.47812500000001</v>
      </c>
      <c r="P74">
        <v>139.31129999999999</v>
      </c>
      <c r="Q74">
        <v>0</v>
      </c>
      <c r="R74">
        <v>42.393900000000002</v>
      </c>
      <c r="S74">
        <v>26.375</v>
      </c>
      <c r="T74">
        <v>0</v>
      </c>
      <c r="U74">
        <v>348.97500000000002</v>
      </c>
      <c r="V74">
        <v>9.0701669999999996</v>
      </c>
      <c r="W74">
        <v>23.199539999999999</v>
      </c>
      <c r="X74">
        <v>49.171875</v>
      </c>
      <c r="Y74">
        <v>0</v>
      </c>
      <c r="Z74">
        <v>0</v>
      </c>
      <c r="AA74">
        <v>0</v>
      </c>
      <c r="AB74">
        <v>26.989000000000001</v>
      </c>
      <c r="AC74">
        <v>19.811679999999999</v>
      </c>
      <c r="AD74">
        <v>27.965699999999998</v>
      </c>
      <c r="AE74">
        <v>15.756</v>
      </c>
      <c r="AF74">
        <v>9.0630000000000006</v>
      </c>
      <c r="AG74">
        <v>41.943600000000004</v>
      </c>
      <c r="AH74">
        <v>143.30940000000001</v>
      </c>
      <c r="AI74">
        <v>0</v>
      </c>
      <c r="AJ74">
        <v>0</v>
      </c>
      <c r="AK74">
        <v>52.739400000000003</v>
      </c>
      <c r="AL74">
        <v>55.776000000000003</v>
      </c>
      <c r="AM74">
        <v>5.40144</v>
      </c>
      <c r="AN74">
        <v>0.71891000000000005</v>
      </c>
      <c r="AO74">
        <v>9.702</v>
      </c>
      <c r="AP74">
        <v>9.6074999999999999</v>
      </c>
      <c r="AQ74">
        <v>64.22</v>
      </c>
      <c r="AR74">
        <v>3.3119999999999998</v>
      </c>
      <c r="AS74">
        <v>5.3807999999999998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71.944917000000004</v>
      </c>
      <c r="BA74">
        <f t="shared" si="4"/>
        <v>1669.8149970000004</v>
      </c>
      <c r="BB74">
        <v>71</v>
      </c>
      <c r="BD74">
        <v>2.157</v>
      </c>
      <c r="BE74">
        <v>0</v>
      </c>
      <c r="BF74">
        <v>0</v>
      </c>
      <c r="BG74">
        <v>0</v>
      </c>
      <c r="BH74">
        <v>0</v>
      </c>
      <c r="BI74">
        <v>0.672705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1.98</v>
      </c>
      <c r="BP74">
        <v>2.1800000000000002</v>
      </c>
      <c r="BQ74">
        <v>0</v>
      </c>
      <c r="BR74">
        <v>0.32604</v>
      </c>
      <c r="BS74">
        <v>1.62</v>
      </c>
      <c r="BT74">
        <v>1.1088</v>
      </c>
      <c r="BU74">
        <v>2.8932340000000001</v>
      </c>
      <c r="BV74">
        <v>1.3481259999999999</v>
      </c>
      <c r="BW74">
        <v>6.3</v>
      </c>
      <c r="BX74">
        <v>4.2765000000000004</v>
      </c>
      <c r="BY74">
        <v>0.26</v>
      </c>
      <c r="BZ74">
        <v>2.6784379999999999</v>
      </c>
      <c r="CA74">
        <v>1.7677689999999999</v>
      </c>
      <c r="CB74">
        <v>1.24</v>
      </c>
      <c r="CC74">
        <v>0.57999999999999996</v>
      </c>
      <c r="CD74">
        <v>1.3</v>
      </c>
      <c r="CE74">
        <v>0.39</v>
      </c>
      <c r="CF74">
        <v>0.08</v>
      </c>
      <c r="CG74">
        <v>3.65</v>
      </c>
      <c r="CH74">
        <v>0.7752</v>
      </c>
      <c r="CI74">
        <v>7.24</v>
      </c>
      <c r="CJ74">
        <v>1.86</v>
      </c>
      <c r="CK74">
        <v>1.73</v>
      </c>
      <c r="CL74">
        <v>3.55905</v>
      </c>
      <c r="CM74">
        <v>1.849688</v>
      </c>
      <c r="CN74">
        <v>0</v>
      </c>
      <c r="CO74">
        <v>2.23</v>
      </c>
      <c r="CP74">
        <v>0</v>
      </c>
      <c r="CQ74">
        <v>2.24878</v>
      </c>
      <c r="CR74">
        <v>3.4</v>
      </c>
      <c r="CS74">
        <v>2.3433000000000002</v>
      </c>
      <c r="CT74">
        <v>1.9268540000000001</v>
      </c>
      <c r="CU74">
        <v>1.943438</v>
      </c>
      <c r="CV74">
        <v>2.69625</v>
      </c>
      <c r="CW74">
        <v>1.333745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71.944917000000004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109.05879299999999</v>
      </c>
      <c r="L75">
        <v>2.0969000000000002</v>
      </c>
      <c r="M75">
        <v>94.39</v>
      </c>
      <c r="N75">
        <v>120.65625</v>
      </c>
      <c r="O75">
        <v>60.709499999999998</v>
      </c>
      <c r="P75">
        <v>139.31129999999999</v>
      </c>
      <c r="Q75">
        <v>0</v>
      </c>
      <c r="R75">
        <v>42.393900000000002</v>
      </c>
      <c r="S75">
        <v>26.375</v>
      </c>
      <c r="T75">
        <v>0</v>
      </c>
      <c r="U75">
        <v>348.97500000000002</v>
      </c>
      <c r="V75">
        <v>9.0701669999999996</v>
      </c>
      <c r="W75">
        <v>23.199539999999999</v>
      </c>
      <c r="X75">
        <v>49.171875</v>
      </c>
      <c r="Y75">
        <v>0</v>
      </c>
      <c r="Z75">
        <v>0</v>
      </c>
      <c r="AA75">
        <v>13.983000000000001</v>
      </c>
      <c r="AB75">
        <v>26.989000000000001</v>
      </c>
      <c r="AC75">
        <v>19.811679999999999</v>
      </c>
      <c r="AD75">
        <v>27.965699999999998</v>
      </c>
      <c r="AE75">
        <v>31.512</v>
      </c>
      <c r="AF75">
        <v>18.126000000000001</v>
      </c>
      <c r="AG75">
        <v>41.943600000000004</v>
      </c>
      <c r="AH75">
        <v>143.30940000000001</v>
      </c>
      <c r="AI75">
        <v>3.2574999999999998</v>
      </c>
      <c r="AJ75">
        <v>0</v>
      </c>
      <c r="AK75">
        <v>52.739400000000003</v>
      </c>
      <c r="AL75">
        <v>55.776000000000003</v>
      </c>
      <c r="AM75">
        <v>10.775600000000001</v>
      </c>
      <c r="AN75">
        <v>0.71891000000000005</v>
      </c>
      <c r="AO75">
        <v>9.702</v>
      </c>
      <c r="AP75">
        <v>9.6074999999999999</v>
      </c>
      <c r="AQ75">
        <v>64.22</v>
      </c>
      <c r="AR75">
        <v>3.3119999999999998</v>
      </c>
      <c r="AS75">
        <v>5.3807999999999998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71.912374999999997</v>
      </c>
      <c r="BA75">
        <f t="shared" si="4"/>
        <v>1651.44749</v>
      </c>
      <c r="BB75">
        <v>72</v>
      </c>
      <c r="BD75">
        <v>2.157</v>
      </c>
      <c r="BE75">
        <v>0</v>
      </c>
      <c r="BF75">
        <v>0</v>
      </c>
      <c r="BG75">
        <v>0</v>
      </c>
      <c r="BH75">
        <v>0</v>
      </c>
      <c r="BI75">
        <v>0.672705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1.98</v>
      </c>
      <c r="BP75">
        <v>2.1800000000000002</v>
      </c>
      <c r="BQ75">
        <v>0</v>
      </c>
      <c r="BR75">
        <v>0.66</v>
      </c>
      <c r="BS75">
        <v>1.62</v>
      </c>
      <c r="BT75">
        <v>1.1088</v>
      </c>
      <c r="BU75">
        <v>2.8932340000000001</v>
      </c>
      <c r="BV75">
        <v>1.348125</v>
      </c>
      <c r="BW75">
        <v>6.3</v>
      </c>
      <c r="BX75">
        <v>4.2765000000000004</v>
      </c>
      <c r="BY75">
        <v>0.26</v>
      </c>
      <c r="BZ75">
        <v>2.6784379999999999</v>
      </c>
      <c r="CA75">
        <v>1.767768</v>
      </c>
      <c r="CB75">
        <v>1.24</v>
      </c>
      <c r="CC75">
        <v>0.57999999999999996</v>
      </c>
      <c r="CD75">
        <v>1.3</v>
      </c>
      <c r="CE75">
        <v>0.39</v>
      </c>
      <c r="CF75">
        <v>0.08</v>
      </c>
      <c r="CG75">
        <v>3.65</v>
      </c>
      <c r="CH75">
        <v>0.7752</v>
      </c>
      <c r="CI75">
        <v>6.82</v>
      </c>
      <c r="CJ75">
        <v>1.86</v>
      </c>
      <c r="CK75">
        <v>1.73</v>
      </c>
      <c r="CL75">
        <v>3.55905</v>
      </c>
      <c r="CM75">
        <v>1.849688</v>
      </c>
      <c r="CN75">
        <v>0</v>
      </c>
      <c r="CO75">
        <v>2.23</v>
      </c>
      <c r="CP75">
        <v>0</v>
      </c>
      <c r="CQ75">
        <v>2.24878</v>
      </c>
      <c r="CR75">
        <v>3.4</v>
      </c>
      <c r="CS75">
        <v>2.3967999999999998</v>
      </c>
      <c r="CT75">
        <v>1.9268540000000001</v>
      </c>
      <c r="CU75">
        <v>1.943438</v>
      </c>
      <c r="CV75">
        <v>2.69625</v>
      </c>
      <c r="CW75">
        <v>1.333745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71.912374999999997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109.05879299999999</v>
      </c>
      <c r="L76">
        <v>2.0969000000000002</v>
      </c>
      <c r="M76">
        <v>94.39</v>
      </c>
      <c r="N76">
        <v>120.65625</v>
      </c>
      <c r="O76">
        <v>60.709499999999998</v>
      </c>
      <c r="P76">
        <v>139.31129999999999</v>
      </c>
      <c r="Q76">
        <v>0</v>
      </c>
      <c r="R76">
        <v>42.393900000000002</v>
      </c>
      <c r="S76">
        <v>26.375</v>
      </c>
      <c r="T76">
        <v>0</v>
      </c>
      <c r="U76">
        <v>348.97500000000002</v>
      </c>
      <c r="V76">
        <v>9.0701669999999996</v>
      </c>
      <c r="W76">
        <v>23.199539999999999</v>
      </c>
      <c r="X76">
        <v>49.171875</v>
      </c>
      <c r="Y76">
        <v>0</v>
      </c>
      <c r="Z76">
        <v>19.6614</v>
      </c>
      <c r="AA76">
        <v>42.14808</v>
      </c>
      <c r="AB76">
        <v>40.6068</v>
      </c>
      <c r="AC76">
        <v>29.71752</v>
      </c>
      <c r="AD76">
        <v>37.374063999999997</v>
      </c>
      <c r="AE76">
        <v>50.592516000000003</v>
      </c>
      <c r="AF76">
        <v>30.8142</v>
      </c>
      <c r="AG76">
        <v>41.943600000000004</v>
      </c>
      <c r="AH76">
        <v>143.30940000000001</v>
      </c>
      <c r="AI76">
        <v>7.8179999999999996</v>
      </c>
      <c r="AJ76">
        <v>0</v>
      </c>
      <c r="AK76">
        <v>52.739400000000003</v>
      </c>
      <c r="AL76">
        <v>23.24</v>
      </c>
      <c r="AM76">
        <v>16.106112</v>
      </c>
      <c r="AN76">
        <v>0.71891000000000005</v>
      </c>
      <c r="AO76">
        <v>9.702</v>
      </c>
      <c r="AP76">
        <v>9.6074999999999999</v>
      </c>
      <c r="AQ76">
        <v>64.22</v>
      </c>
      <c r="AR76">
        <v>3.3119999999999998</v>
      </c>
      <c r="AS76">
        <v>5.3807999999999998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71.060494999999989</v>
      </c>
      <c r="BA76">
        <f t="shared" si="4"/>
        <v>1740.4778219999998</v>
      </c>
      <c r="BB76">
        <v>73</v>
      </c>
      <c r="BD76">
        <v>2.157</v>
      </c>
      <c r="BE76">
        <v>0</v>
      </c>
      <c r="BF76">
        <v>0</v>
      </c>
      <c r="BG76">
        <v>0</v>
      </c>
      <c r="BH76">
        <v>0</v>
      </c>
      <c r="BI76">
        <v>0.672705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1.98</v>
      </c>
      <c r="BP76">
        <v>2.1800000000000002</v>
      </c>
      <c r="BQ76">
        <v>0</v>
      </c>
      <c r="BR76">
        <v>0.97811999999999999</v>
      </c>
      <c r="BS76">
        <v>1.62</v>
      </c>
      <c r="BT76">
        <v>1.1088</v>
      </c>
      <c r="BU76">
        <v>2.8932340000000001</v>
      </c>
      <c r="BV76">
        <v>1.348125</v>
      </c>
      <c r="BW76">
        <v>5.13</v>
      </c>
      <c r="BX76">
        <v>4.2765000000000004</v>
      </c>
      <c r="BY76">
        <v>0.26</v>
      </c>
      <c r="BZ76">
        <v>2.6784379999999999</v>
      </c>
      <c r="CA76">
        <v>1.767768</v>
      </c>
      <c r="CB76">
        <v>1.24</v>
      </c>
      <c r="CC76">
        <v>0.57999999999999996</v>
      </c>
      <c r="CD76">
        <v>1.3</v>
      </c>
      <c r="CE76">
        <v>0.39</v>
      </c>
      <c r="CF76">
        <v>0.08</v>
      </c>
      <c r="CG76">
        <v>3.65</v>
      </c>
      <c r="CH76">
        <v>0.7752</v>
      </c>
      <c r="CI76">
        <v>6.82</v>
      </c>
      <c r="CJ76">
        <v>1.86</v>
      </c>
      <c r="CK76">
        <v>1.73</v>
      </c>
      <c r="CL76">
        <v>3.55905</v>
      </c>
      <c r="CM76">
        <v>1.849688</v>
      </c>
      <c r="CN76">
        <v>0</v>
      </c>
      <c r="CO76">
        <v>2.23</v>
      </c>
      <c r="CP76">
        <v>0</v>
      </c>
      <c r="CQ76">
        <v>2.24878</v>
      </c>
      <c r="CR76">
        <v>3.4</v>
      </c>
      <c r="CS76">
        <v>2.3967999999999998</v>
      </c>
      <c r="CT76">
        <v>1.9268540000000001</v>
      </c>
      <c r="CU76">
        <v>1.943438</v>
      </c>
      <c r="CV76">
        <v>2.69625</v>
      </c>
      <c r="CW76">
        <v>1.333745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71.060494999999989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109.05879299999999</v>
      </c>
      <c r="L77">
        <v>2.0969000000000002</v>
      </c>
      <c r="M77">
        <v>94.39</v>
      </c>
      <c r="N77">
        <v>120.65625</v>
      </c>
      <c r="O77">
        <v>60.709499999999998</v>
      </c>
      <c r="P77">
        <v>139.31129999999999</v>
      </c>
      <c r="Q77">
        <v>0</v>
      </c>
      <c r="R77">
        <v>42.393900000000002</v>
      </c>
      <c r="S77">
        <v>26.375</v>
      </c>
      <c r="T77">
        <v>0</v>
      </c>
      <c r="U77">
        <v>348.97500000000002</v>
      </c>
      <c r="V77">
        <v>9.7320849999999997</v>
      </c>
      <c r="W77">
        <v>23.199539999999999</v>
      </c>
      <c r="X77">
        <v>49.171875</v>
      </c>
      <c r="Y77">
        <v>0</v>
      </c>
      <c r="Z77">
        <v>19.6614</v>
      </c>
      <c r="AA77">
        <v>42.14808</v>
      </c>
      <c r="AB77">
        <v>40.6068</v>
      </c>
      <c r="AC77">
        <v>29.71752</v>
      </c>
      <c r="AD77">
        <v>37.374063999999997</v>
      </c>
      <c r="AE77">
        <v>50.592516000000003</v>
      </c>
      <c r="AF77">
        <v>30.8142</v>
      </c>
      <c r="AG77">
        <v>41.943600000000004</v>
      </c>
      <c r="AH77">
        <v>143.30940000000001</v>
      </c>
      <c r="AI77">
        <v>33.878</v>
      </c>
      <c r="AJ77">
        <v>0</v>
      </c>
      <c r="AK77">
        <v>52.739400000000003</v>
      </c>
      <c r="AL77">
        <v>11.62</v>
      </c>
      <c r="AM77">
        <v>16.106112</v>
      </c>
      <c r="AN77">
        <v>0.71891000000000005</v>
      </c>
      <c r="AO77">
        <v>9.702</v>
      </c>
      <c r="AP77">
        <v>9.6074999999999999</v>
      </c>
      <c r="AQ77">
        <v>64.22</v>
      </c>
      <c r="AR77">
        <v>3.3119999999999998</v>
      </c>
      <c r="AS77">
        <v>5.3807999999999998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71.270494999999983</v>
      </c>
      <c r="BA77">
        <f t="shared" si="4"/>
        <v>1755.7897399999995</v>
      </c>
      <c r="BB77">
        <v>74</v>
      </c>
      <c r="BD77">
        <v>2.157</v>
      </c>
      <c r="BE77">
        <v>0</v>
      </c>
      <c r="BF77">
        <v>0</v>
      </c>
      <c r="BG77">
        <v>0</v>
      </c>
      <c r="BH77">
        <v>0</v>
      </c>
      <c r="BI77">
        <v>0.672705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1.98</v>
      </c>
      <c r="BP77">
        <v>2.1800000000000002</v>
      </c>
      <c r="BQ77">
        <v>0</v>
      </c>
      <c r="BR77">
        <v>0.97811999999999999</v>
      </c>
      <c r="BS77">
        <v>1.62</v>
      </c>
      <c r="BT77">
        <v>1.1088</v>
      </c>
      <c r="BU77">
        <v>2.8932340000000001</v>
      </c>
      <c r="BV77">
        <v>1.348125</v>
      </c>
      <c r="BW77">
        <v>5.13</v>
      </c>
      <c r="BX77">
        <v>4.2765000000000004</v>
      </c>
      <c r="BY77">
        <v>0.26</v>
      </c>
      <c r="BZ77">
        <v>2.6784379999999999</v>
      </c>
      <c r="CA77">
        <v>1.767768</v>
      </c>
      <c r="CB77">
        <v>1.24</v>
      </c>
      <c r="CC77">
        <v>0.57999999999999996</v>
      </c>
      <c r="CD77">
        <v>1.3</v>
      </c>
      <c r="CE77">
        <v>0.39</v>
      </c>
      <c r="CF77">
        <v>0.08</v>
      </c>
      <c r="CG77">
        <v>3.65</v>
      </c>
      <c r="CH77">
        <v>0.7752</v>
      </c>
      <c r="CI77">
        <v>7.03</v>
      </c>
      <c r="CJ77">
        <v>1.86</v>
      </c>
      <c r="CK77">
        <v>1.73</v>
      </c>
      <c r="CL77">
        <v>3.55905</v>
      </c>
      <c r="CM77">
        <v>1.849688</v>
      </c>
      <c r="CN77">
        <v>0</v>
      </c>
      <c r="CO77">
        <v>2.23</v>
      </c>
      <c r="CP77">
        <v>0</v>
      </c>
      <c r="CQ77">
        <v>2.24878</v>
      </c>
      <c r="CR77">
        <v>3.4</v>
      </c>
      <c r="CS77">
        <v>2.3967999999999998</v>
      </c>
      <c r="CT77">
        <v>1.9268540000000001</v>
      </c>
      <c r="CU77">
        <v>1.943438</v>
      </c>
      <c r="CV77">
        <v>2.69625</v>
      </c>
      <c r="CW77">
        <v>1.333745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71.270494999999983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109.05879299999999</v>
      </c>
      <c r="L78">
        <v>2.0969000000000002</v>
      </c>
      <c r="M78">
        <v>94.39</v>
      </c>
      <c r="N78">
        <v>120.65625</v>
      </c>
      <c r="O78">
        <v>60.709499999999998</v>
      </c>
      <c r="P78">
        <v>139.31129999999999</v>
      </c>
      <c r="Q78">
        <v>0</v>
      </c>
      <c r="R78">
        <v>42.393900000000002</v>
      </c>
      <c r="S78">
        <v>26.375</v>
      </c>
      <c r="T78">
        <v>0</v>
      </c>
      <c r="U78">
        <v>348.97500000000002</v>
      </c>
      <c r="V78">
        <v>10.010085</v>
      </c>
      <c r="W78">
        <v>23.199539999999999</v>
      </c>
      <c r="X78">
        <v>49.171875</v>
      </c>
      <c r="Y78">
        <v>0</v>
      </c>
      <c r="Z78">
        <v>19.6614</v>
      </c>
      <c r="AA78">
        <v>42.14808</v>
      </c>
      <c r="AB78">
        <v>40.6068</v>
      </c>
      <c r="AC78">
        <v>29.71752</v>
      </c>
      <c r="AD78">
        <v>37.374063999999997</v>
      </c>
      <c r="AE78">
        <v>50.592516000000003</v>
      </c>
      <c r="AF78">
        <v>30.8142</v>
      </c>
      <c r="AG78">
        <v>41.943600000000004</v>
      </c>
      <c r="AH78">
        <v>143.30940000000001</v>
      </c>
      <c r="AI78">
        <v>33.878</v>
      </c>
      <c r="AJ78">
        <v>0</v>
      </c>
      <c r="AK78">
        <v>52.739400000000003</v>
      </c>
      <c r="AL78">
        <v>11.62</v>
      </c>
      <c r="AM78">
        <v>16.106112</v>
      </c>
      <c r="AN78">
        <v>0.71891000000000005</v>
      </c>
      <c r="AO78">
        <v>9.702</v>
      </c>
      <c r="AP78">
        <v>9.6074999999999999</v>
      </c>
      <c r="AQ78">
        <v>64.22</v>
      </c>
      <c r="AR78">
        <v>3.3119999999999998</v>
      </c>
      <c r="AS78">
        <v>5.3807999999999998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71.270494999999983</v>
      </c>
      <c r="BA78">
        <f t="shared" si="4"/>
        <v>1756.0677399999997</v>
      </c>
      <c r="BB78">
        <v>75</v>
      </c>
      <c r="BD78">
        <v>2.157</v>
      </c>
      <c r="BE78">
        <v>0</v>
      </c>
      <c r="BF78">
        <v>0</v>
      </c>
      <c r="BG78">
        <v>0</v>
      </c>
      <c r="BH78">
        <v>0</v>
      </c>
      <c r="BI78">
        <v>0.672705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1.98</v>
      </c>
      <c r="BP78">
        <v>2.1800000000000002</v>
      </c>
      <c r="BQ78">
        <v>0</v>
      </c>
      <c r="BR78">
        <v>0.97811999999999999</v>
      </c>
      <c r="BS78">
        <v>1.62</v>
      </c>
      <c r="BT78">
        <v>1.1088</v>
      </c>
      <c r="BU78">
        <v>2.8932340000000001</v>
      </c>
      <c r="BV78">
        <v>1.348125</v>
      </c>
      <c r="BW78">
        <v>5.13</v>
      </c>
      <c r="BX78">
        <v>4.2765000000000004</v>
      </c>
      <c r="BY78">
        <v>0.26</v>
      </c>
      <c r="BZ78">
        <v>2.6784379999999999</v>
      </c>
      <c r="CA78">
        <v>1.767768</v>
      </c>
      <c r="CB78">
        <v>1.24</v>
      </c>
      <c r="CC78">
        <v>0.57999999999999996</v>
      </c>
      <c r="CD78">
        <v>1.3</v>
      </c>
      <c r="CE78">
        <v>0.39</v>
      </c>
      <c r="CF78">
        <v>0.08</v>
      </c>
      <c r="CG78">
        <v>3.65</v>
      </c>
      <c r="CH78">
        <v>0.7752</v>
      </c>
      <c r="CI78">
        <v>7.03</v>
      </c>
      <c r="CJ78">
        <v>1.86</v>
      </c>
      <c r="CK78">
        <v>1.73</v>
      </c>
      <c r="CL78">
        <v>3.55905</v>
      </c>
      <c r="CM78">
        <v>1.849688</v>
      </c>
      <c r="CN78">
        <v>0</v>
      </c>
      <c r="CO78">
        <v>2.23</v>
      </c>
      <c r="CP78">
        <v>0</v>
      </c>
      <c r="CQ78">
        <v>2.24878</v>
      </c>
      <c r="CR78">
        <v>3.4</v>
      </c>
      <c r="CS78">
        <v>2.3967999999999998</v>
      </c>
      <c r="CT78">
        <v>1.9268540000000001</v>
      </c>
      <c r="CU78">
        <v>1.943438</v>
      </c>
      <c r="CV78">
        <v>2.69625</v>
      </c>
      <c r="CW78">
        <v>1.333745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71.270494999999983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109.05879299999999</v>
      </c>
      <c r="L79">
        <v>2.0969000000000002</v>
      </c>
      <c r="M79">
        <v>94.39</v>
      </c>
      <c r="N79">
        <v>120.65625</v>
      </c>
      <c r="O79">
        <v>60.709499999999998</v>
      </c>
      <c r="P79">
        <v>139.31129999999999</v>
      </c>
      <c r="Q79">
        <v>0</v>
      </c>
      <c r="R79">
        <v>42.393900000000002</v>
      </c>
      <c r="S79">
        <v>26.375</v>
      </c>
      <c r="T79">
        <v>0</v>
      </c>
      <c r="U79">
        <v>348.97500000000002</v>
      </c>
      <c r="V79">
        <v>10.652244</v>
      </c>
      <c r="W79">
        <v>25.541952999999999</v>
      </c>
      <c r="X79">
        <v>59.562714</v>
      </c>
      <c r="Y79">
        <v>0</v>
      </c>
      <c r="Z79">
        <v>19.6614</v>
      </c>
      <c r="AA79">
        <v>42.14808</v>
      </c>
      <c r="AB79">
        <v>40.6068</v>
      </c>
      <c r="AC79">
        <v>29.71752</v>
      </c>
      <c r="AD79">
        <v>37.374063999999997</v>
      </c>
      <c r="AE79">
        <v>50.592516000000003</v>
      </c>
      <c r="AF79">
        <v>30.8142</v>
      </c>
      <c r="AG79">
        <v>41.943600000000004</v>
      </c>
      <c r="AH79">
        <v>143.30940000000001</v>
      </c>
      <c r="AI79">
        <v>33.878</v>
      </c>
      <c r="AJ79">
        <v>0</v>
      </c>
      <c r="AK79">
        <v>52.739400000000003</v>
      </c>
      <c r="AL79">
        <v>2.3239999999999998</v>
      </c>
      <c r="AM79">
        <v>16.106112</v>
      </c>
      <c r="AN79">
        <v>0.71891000000000005</v>
      </c>
      <c r="AO79">
        <v>9.702</v>
      </c>
      <c r="AP79">
        <v>9.6074999999999999</v>
      </c>
      <c r="AQ79">
        <v>64.22</v>
      </c>
      <c r="AR79">
        <v>52.991999999999997</v>
      </c>
      <c r="AS79">
        <v>5.3807999999999998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71.270494999999983</v>
      </c>
      <c r="BA79">
        <f t="shared" si="4"/>
        <v>1809.827151</v>
      </c>
      <c r="BB79">
        <v>76</v>
      </c>
      <c r="BD79">
        <v>2.157</v>
      </c>
      <c r="BE79">
        <v>0</v>
      </c>
      <c r="BF79">
        <v>0</v>
      </c>
      <c r="BG79">
        <v>0</v>
      </c>
      <c r="BH79">
        <v>0</v>
      </c>
      <c r="BI79">
        <v>0.672705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1.98</v>
      </c>
      <c r="BP79">
        <v>2.1800000000000002</v>
      </c>
      <c r="BQ79">
        <v>0</v>
      </c>
      <c r="BR79">
        <v>0.97811999999999999</v>
      </c>
      <c r="BS79">
        <v>1.62</v>
      </c>
      <c r="BT79">
        <v>1.1088</v>
      </c>
      <c r="BU79">
        <v>2.8932340000000001</v>
      </c>
      <c r="BV79">
        <v>1.348125</v>
      </c>
      <c r="BW79">
        <v>5.13</v>
      </c>
      <c r="BX79">
        <v>4.2765000000000004</v>
      </c>
      <c r="BY79">
        <v>0.26</v>
      </c>
      <c r="BZ79">
        <v>2.6784379999999999</v>
      </c>
      <c r="CA79">
        <v>1.767768</v>
      </c>
      <c r="CB79">
        <v>1.24</v>
      </c>
      <c r="CC79">
        <v>0.57999999999999996</v>
      </c>
      <c r="CD79">
        <v>1.3</v>
      </c>
      <c r="CE79">
        <v>0.39</v>
      </c>
      <c r="CF79">
        <v>0.08</v>
      </c>
      <c r="CG79">
        <v>3.65</v>
      </c>
      <c r="CH79">
        <v>0.7752</v>
      </c>
      <c r="CI79">
        <v>7.03</v>
      </c>
      <c r="CJ79">
        <v>1.86</v>
      </c>
      <c r="CK79">
        <v>1.73</v>
      </c>
      <c r="CL79">
        <v>3.55905</v>
      </c>
      <c r="CM79">
        <v>1.849688</v>
      </c>
      <c r="CN79">
        <v>0</v>
      </c>
      <c r="CO79">
        <v>2.23</v>
      </c>
      <c r="CP79">
        <v>0</v>
      </c>
      <c r="CQ79">
        <v>2.24878</v>
      </c>
      <c r="CR79">
        <v>3.4</v>
      </c>
      <c r="CS79">
        <v>2.3967999999999998</v>
      </c>
      <c r="CT79">
        <v>1.9268540000000001</v>
      </c>
      <c r="CU79">
        <v>1.943438</v>
      </c>
      <c r="CV79">
        <v>2.69625</v>
      </c>
      <c r="CW79">
        <v>1.333745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71.270494999999983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109.05879299999999</v>
      </c>
      <c r="L80">
        <v>2.0969000000000002</v>
      </c>
      <c r="M80">
        <v>94.39</v>
      </c>
      <c r="N80">
        <v>120.65625</v>
      </c>
      <c r="O80">
        <v>60.709499999999998</v>
      </c>
      <c r="P80">
        <v>139.31129999999999</v>
      </c>
      <c r="Q80">
        <v>0</v>
      </c>
      <c r="R80">
        <v>42.393900000000002</v>
      </c>
      <c r="S80">
        <v>26.375</v>
      </c>
      <c r="T80">
        <v>0</v>
      </c>
      <c r="U80">
        <v>348.97500000000002</v>
      </c>
      <c r="V80">
        <v>10.940084000000001</v>
      </c>
      <c r="W80">
        <v>25.541952999999999</v>
      </c>
      <c r="X80">
        <v>59.562714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37.374063999999997</v>
      </c>
      <c r="AE80">
        <v>50.592516000000003</v>
      </c>
      <c r="AF80">
        <v>30.8142</v>
      </c>
      <c r="AG80">
        <v>41.943600000000004</v>
      </c>
      <c r="AH80">
        <v>143.30940000000001</v>
      </c>
      <c r="AI80">
        <v>33.878</v>
      </c>
      <c r="AJ80">
        <v>0</v>
      </c>
      <c r="AK80">
        <v>52.739400000000003</v>
      </c>
      <c r="AL80">
        <v>2.3239999999999998</v>
      </c>
      <c r="AM80">
        <v>16.106112</v>
      </c>
      <c r="AN80">
        <v>0.71891000000000005</v>
      </c>
      <c r="AO80">
        <v>9.702</v>
      </c>
      <c r="AP80">
        <v>9.6074999999999999</v>
      </c>
      <c r="AQ80">
        <v>64.22</v>
      </c>
      <c r="AR80">
        <v>52.991999999999997</v>
      </c>
      <c r="AS80">
        <v>5.3807999999999998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71.270494999999983</v>
      </c>
      <c r="BA80">
        <f t="shared" si="4"/>
        <v>1810.1149909999999</v>
      </c>
      <c r="BB80">
        <v>77</v>
      </c>
      <c r="BD80">
        <v>2.157</v>
      </c>
      <c r="BE80">
        <v>0</v>
      </c>
      <c r="BF80">
        <v>0</v>
      </c>
      <c r="BG80">
        <v>0</v>
      </c>
      <c r="BH80">
        <v>0</v>
      </c>
      <c r="BI80">
        <v>0.672705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1.98</v>
      </c>
      <c r="BP80">
        <v>2.1800000000000002</v>
      </c>
      <c r="BQ80">
        <v>0</v>
      </c>
      <c r="BR80">
        <v>0.97811999999999999</v>
      </c>
      <c r="BS80">
        <v>1.62</v>
      </c>
      <c r="BT80">
        <v>1.1088</v>
      </c>
      <c r="BU80">
        <v>2.8932340000000001</v>
      </c>
      <c r="BV80">
        <v>1.348125</v>
      </c>
      <c r="BW80">
        <v>5.13</v>
      </c>
      <c r="BX80">
        <v>4.2765000000000004</v>
      </c>
      <c r="BY80">
        <v>0.26</v>
      </c>
      <c r="BZ80">
        <v>2.6784379999999999</v>
      </c>
      <c r="CA80">
        <v>1.767768</v>
      </c>
      <c r="CB80">
        <v>1.24</v>
      </c>
      <c r="CC80">
        <v>0.57999999999999996</v>
      </c>
      <c r="CD80">
        <v>1.3</v>
      </c>
      <c r="CE80">
        <v>0.39</v>
      </c>
      <c r="CF80">
        <v>0.08</v>
      </c>
      <c r="CG80">
        <v>3.65</v>
      </c>
      <c r="CH80">
        <v>0.7752</v>
      </c>
      <c r="CI80">
        <v>7.03</v>
      </c>
      <c r="CJ80">
        <v>1.86</v>
      </c>
      <c r="CK80">
        <v>1.73</v>
      </c>
      <c r="CL80">
        <v>3.55905</v>
      </c>
      <c r="CM80">
        <v>1.849688</v>
      </c>
      <c r="CN80">
        <v>0</v>
      </c>
      <c r="CO80">
        <v>2.23</v>
      </c>
      <c r="CP80">
        <v>0</v>
      </c>
      <c r="CQ80">
        <v>2.24878</v>
      </c>
      <c r="CR80">
        <v>3.4</v>
      </c>
      <c r="CS80">
        <v>2.3967999999999998</v>
      </c>
      <c r="CT80">
        <v>1.9268540000000001</v>
      </c>
      <c r="CU80">
        <v>1.943438</v>
      </c>
      <c r="CV80">
        <v>2.69625</v>
      </c>
      <c r="CW80">
        <v>1.333745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71.270494999999983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109.05879299999999</v>
      </c>
      <c r="L81">
        <v>2.0969000000000002</v>
      </c>
      <c r="M81">
        <v>94.39</v>
      </c>
      <c r="N81">
        <v>120.65625</v>
      </c>
      <c r="O81">
        <v>60.709499999999998</v>
      </c>
      <c r="P81">
        <v>139.31129999999999</v>
      </c>
      <c r="Q81">
        <v>0</v>
      </c>
      <c r="R81">
        <v>42.393900000000002</v>
      </c>
      <c r="S81">
        <v>26.375</v>
      </c>
      <c r="T81">
        <v>0</v>
      </c>
      <c r="U81">
        <v>348.97500000000002</v>
      </c>
      <c r="V81">
        <v>11.227924</v>
      </c>
      <c r="W81">
        <v>25.541952999999999</v>
      </c>
      <c r="X81">
        <v>60.724151999999997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37.374063999999997</v>
      </c>
      <c r="AE81">
        <v>50.592516000000003</v>
      </c>
      <c r="AF81">
        <v>30.8142</v>
      </c>
      <c r="AG81">
        <v>41.943600000000004</v>
      </c>
      <c r="AH81">
        <v>143.30940000000001</v>
      </c>
      <c r="AI81">
        <v>16.939</v>
      </c>
      <c r="AJ81">
        <v>0</v>
      </c>
      <c r="AK81">
        <v>52.739400000000003</v>
      </c>
      <c r="AL81">
        <v>2.3239999999999998</v>
      </c>
      <c r="AM81">
        <v>16.106112</v>
      </c>
      <c r="AN81">
        <v>0.71891000000000005</v>
      </c>
      <c r="AO81">
        <v>9.702</v>
      </c>
      <c r="AP81">
        <v>9.6074999999999999</v>
      </c>
      <c r="AQ81">
        <v>64.22</v>
      </c>
      <c r="AR81">
        <v>3.3119999999999998</v>
      </c>
      <c r="AS81">
        <v>5.3807999999999998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71.150494999999978</v>
      </c>
      <c r="BA81">
        <f t="shared" si="4"/>
        <v>1744.8252689999999</v>
      </c>
      <c r="BB81">
        <v>78</v>
      </c>
      <c r="BD81">
        <v>2.157</v>
      </c>
      <c r="BE81">
        <v>0</v>
      </c>
      <c r="BF81">
        <v>0</v>
      </c>
      <c r="BG81">
        <v>0</v>
      </c>
      <c r="BH81">
        <v>0</v>
      </c>
      <c r="BI81">
        <v>0.672705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1.98</v>
      </c>
      <c r="BP81">
        <v>2.1800000000000002</v>
      </c>
      <c r="BQ81">
        <v>0</v>
      </c>
      <c r="BR81">
        <v>0.97811999999999999</v>
      </c>
      <c r="BS81">
        <v>1.62</v>
      </c>
      <c r="BT81">
        <v>1.1088</v>
      </c>
      <c r="BU81">
        <v>2.8932340000000001</v>
      </c>
      <c r="BV81">
        <v>1.348125</v>
      </c>
      <c r="BW81">
        <v>5.13</v>
      </c>
      <c r="BX81">
        <v>4.2765000000000004</v>
      </c>
      <c r="BY81">
        <v>0.26</v>
      </c>
      <c r="BZ81">
        <v>2.6784379999999999</v>
      </c>
      <c r="CA81">
        <v>1.767768</v>
      </c>
      <c r="CB81">
        <v>1.24</v>
      </c>
      <c r="CC81">
        <v>0.57999999999999996</v>
      </c>
      <c r="CD81">
        <v>1.3</v>
      </c>
      <c r="CE81">
        <v>0.39</v>
      </c>
      <c r="CF81">
        <v>0.08</v>
      </c>
      <c r="CG81">
        <v>3.65</v>
      </c>
      <c r="CH81">
        <v>0.7752</v>
      </c>
      <c r="CI81">
        <v>6.91</v>
      </c>
      <c r="CJ81">
        <v>1.86</v>
      </c>
      <c r="CK81">
        <v>1.73</v>
      </c>
      <c r="CL81">
        <v>3.55905</v>
      </c>
      <c r="CM81">
        <v>1.849688</v>
      </c>
      <c r="CN81">
        <v>0</v>
      </c>
      <c r="CO81">
        <v>2.23</v>
      </c>
      <c r="CP81">
        <v>0</v>
      </c>
      <c r="CQ81">
        <v>2.24878</v>
      </c>
      <c r="CR81">
        <v>3.4</v>
      </c>
      <c r="CS81">
        <v>2.3967999999999998</v>
      </c>
      <c r="CT81">
        <v>1.9268540000000001</v>
      </c>
      <c r="CU81">
        <v>1.943438</v>
      </c>
      <c r="CV81">
        <v>2.69625</v>
      </c>
      <c r="CW81">
        <v>1.333745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71.150494999999978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109.05879299999999</v>
      </c>
      <c r="L82">
        <v>2.0969000000000002</v>
      </c>
      <c r="M82">
        <v>94.39</v>
      </c>
      <c r="N82">
        <v>120.65625</v>
      </c>
      <c r="O82">
        <v>60.709499999999998</v>
      </c>
      <c r="P82">
        <v>139.31129999999999</v>
      </c>
      <c r="Q82">
        <v>0</v>
      </c>
      <c r="R82">
        <v>42.393900000000002</v>
      </c>
      <c r="S82">
        <v>26.375</v>
      </c>
      <c r="T82">
        <v>0</v>
      </c>
      <c r="U82">
        <v>348.97500000000002</v>
      </c>
      <c r="V82">
        <v>11.515764000000001</v>
      </c>
      <c r="W82">
        <v>25.541952999999999</v>
      </c>
      <c r="X82">
        <v>60.724151999999997</v>
      </c>
      <c r="Y82">
        <v>0</v>
      </c>
      <c r="Z82">
        <v>13.1076</v>
      </c>
      <c r="AA82">
        <v>42.14808</v>
      </c>
      <c r="AB82">
        <v>40.6068</v>
      </c>
      <c r="AC82">
        <v>29.71752</v>
      </c>
      <c r="AD82">
        <v>37.374063999999997</v>
      </c>
      <c r="AE82">
        <v>50.592516000000003</v>
      </c>
      <c r="AF82">
        <v>30.8142</v>
      </c>
      <c r="AG82">
        <v>41.943600000000004</v>
      </c>
      <c r="AH82">
        <v>143.30940000000001</v>
      </c>
      <c r="AI82">
        <v>16.939</v>
      </c>
      <c r="AJ82">
        <v>0</v>
      </c>
      <c r="AK82">
        <v>52.739400000000003</v>
      </c>
      <c r="AL82">
        <v>2.3239999999999998</v>
      </c>
      <c r="AM82">
        <v>16.106112</v>
      </c>
      <c r="AN82">
        <v>0.71891000000000005</v>
      </c>
      <c r="AO82">
        <v>9.702</v>
      </c>
      <c r="AP82">
        <v>9.6074999999999999</v>
      </c>
      <c r="AQ82">
        <v>64.22</v>
      </c>
      <c r="AR82">
        <v>3.3119999999999998</v>
      </c>
      <c r="AS82">
        <v>5.3807999999999998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71.150494999999978</v>
      </c>
      <c r="BA82">
        <f t="shared" si="4"/>
        <v>1738.5593090000002</v>
      </c>
      <c r="BB82">
        <v>79</v>
      </c>
      <c r="BD82">
        <v>2.157</v>
      </c>
      <c r="BE82">
        <v>0</v>
      </c>
      <c r="BF82">
        <v>0</v>
      </c>
      <c r="BG82">
        <v>0</v>
      </c>
      <c r="BH82">
        <v>0</v>
      </c>
      <c r="BI82">
        <v>0.672705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1.98</v>
      </c>
      <c r="BP82">
        <v>2.1800000000000002</v>
      </c>
      <c r="BQ82">
        <v>0</v>
      </c>
      <c r="BR82">
        <v>0.97811999999999999</v>
      </c>
      <c r="BS82">
        <v>1.62</v>
      </c>
      <c r="BT82">
        <v>1.1088</v>
      </c>
      <c r="BU82">
        <v>2.8932340000000001</v>
      </c>
      <c r="BV82">
        <v>1.348125</v>
      </c>
      <c r="BW82">
        <v>5.13</v>
      </c>
      <c r="BX82">
        <v>4.2765000000000004</v>
      </c>
      <c r="BY82">
        <v>0.26</v>
      </c>
      <c r="BZ82">
        <v>2.6784379999999999</v>
      </c>
      <c r="CA82">
        <v>1.767768</v>
      </c>
      <c r="CB82">
        <v>1.24</v>
      </c>
      <c r="CC82">
        <v>0.57999999999999996</v>
      </c>
      <c r="CD82">
        <v>1.3</v>
      </c>
      <c r="CE82">
        <v>0.39</v>
      </c>
      <c r="CF82">
        <v>0.08</v>
      </c>
      <c r="CG82">
        <v>3.65</v>
      </c>
      <c r="CH82">
        <v>0.7752</v>
      </c>
      <c r="CI82">
        <v>6.91</v>
      </c>
      <c r="CJ82">
        <v>1.86</v>
      </c>
      <c r="CK82">
        <v>1.73</v>
      </c>
      <c r="CL82">
        <v>3.55905</v>
      </c>
      <c r="CM82">
        <v>1.849688</v>
      </c>
      <c r="CN82">
        <v>0</v>
      </c>
      <c r="CO82">
        <v>2.23</v>
      </c>
      <c r="CP82">
        <v>0</v>
      </c>
      <c r="CQ82">
        <v>2.24878</v>
      </c>
      <c r="CR82">
        <v>3.4</v>
      </c>
      <c r="CS82">
        <v>2.3967999999999998</v>
      </c>
      <c r="CT82">
        <v>1.9268540000000001</v>
      </c>
      <c r="CU82">
        <v>1.943438</v>
      </c>
      <c r="CV82">
        <v>2.69625</v>
      </c>
      <c r="CW82">
        <v>1.333745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71.150494999999978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109.05879299999999</v>
      </c>
      <c r="L83">
        <v>2.0969000000000002</v>
      </c>
      <c r="M83">
        <v>94.39</v>
      </c>
      <c r="N83">
        <v>120.65625</v>
      </c>
      <c r="O83">
        <v>60.709499999999998</v>
      </c>
      <c r="P83">
        <v>139.31129999999999</v>
      </c>
      <c r="Q83">
        <v>0</v>
      </c>
      <c r="R83">
        <v>42.393900000000002</v>
      </c>
      <c r="S83">
        <v>26.375</v>
      </c>
      <c r="T83">
        <v>0</v>
      </c>
      <c r="U83">
        <v>348.97500000000002</v>
      </c>
      <c r="V83">
        <v>12.337783</v>
      </c>
      <c r="W83">
        <v>27.469524</v>
      </c>
      <c r="X83">
        <v>77.802207999999993</v>
      </c>
      <c r="Y83">
        <v>0</v>
      </c>
      <c r="Z83">
        <v>13.1076</v>
      </c>
      <c r="AA83">
        <v>42.14808</v>
      </c>
      <c r="AB83">
        <v>40.6068</v>
      </c>
      <c r="AC83">
        <v>29.71752</v>
      </c>
      <c r="AD83">
        <v>37.374063999999997</v>
      </c>
      <c r="AE83">
        <v>50.592516000000003</v>
      </c>
      <c r="AF83">
        <v>30.8142</v>
      </c>
      <c r="AG83">
        <v>41.943600000000004</v>
      </c>
      <c r="AH83">
        <v>143.30940000000001</v>
      </c>
      <c r="AI83">
        <v>3.9089999999999998</v>
      </c>
      <c r="AJ83">
        <v>0</v>
      </c>
      <c r="AK83">
        <v>52.739400000000003</v>
      </c>
      <c r="AL83">
        <v>2.3239999999999998</v>
      </c>
      <c r="AM83">
        <v>16.106112</v>
      </c>
      <c r="AN83">
        <v>0.71891000000000005</v>
      </c>
      <c r="AO83">
        <v>9.702</v>
      </c>
      <c r="AP83">
        <v>9.6074999999999999</v>
      </c>
      <c r="AQ83">
        <v>64.22</v>
      </c>
      <c r="AR83">
        <v>3.3119999999999998</v>
      </c>
      <c r="AS83">
        <v>5.3807999999999998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72.510495000000006</v>
      </c>
      <c r="BA83">
        <f t="shared" si="4"/>
        <v>1746.7169550000001</v>
      </c>
      <c r="BB83">
        <v>80</v>
      </c>
      <c r="BD83">
        <v>2.157</v>
      </c>
      <c r="BE83">
        <v>0</v>
      </c>
      <c r="BF83">
        <v>0</v>
      </c>
      <c r="BG83">
        <v>0</v>
      </c>
      <c r="BH83">
        <v>0</v>
      </c>
      <c r="BI83">
        <v>0.672705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1.98</v>
      </c>
      <c r="BP83">
        <v>2.1800000000000002</v>
      </c>
      <c r="BQ83">
        <v>0</v>
      </c>
      <c r="BR83">
        <v>0.97811999999999999</v>
      </c>
      <c r="BS83">
        <v>1.62</v>
      </c>
      <c r="BT83">
        <v>1.1088</v>
      </c>
      <c r="BU83">
        <v>2.8932340000000001</v>
      </c>
      <c r="BV83">
        <v>1.348125</v>
      </c>
      <c r="BW83">
        <v>6.3</v>
      </c>
      <c r="BX83">
        <v>4.2765000000000004</v>
      </c>
      <c r="BY83">
        <v>0.26</v>
      </c>
      <c r="BZ83">
        <v>2.6784379999999999</v>
      </c>
      <c r="CA83">
        <v>1.767768</v>
      </c>
      <c r="CB83">
        <v>1.24</v>
      </c>
      <c r="CC83">
        <v>0.57999999999999996</v>
      </c>
      <c r="CD83">
        <v>1.3</v>
      </c>
      <c r="CE83">
        <v>0.46</v>
      </c>
      <c r="CF83">
        <v>0.08</v>
      </c>
      <c r="CG83">
        <v>3.65</v>
      </c>
      <c r="CH83">
        <v>0.7752</v>
      </c>
      <c r="CI83">
        <v>7.03</v>
      </c>
      <c r="CJ83">
        <v>1.86</v>
      </c>
      <c r="CK83">
        <v>1.73</v>
      </c>
      <c r="CL83">
        <v>3.55905</v>
      </c>
      <c r="CM83">
        <v>1.849688</v>
      </c>
      <c r="CN83">
        <v>0</v>
      </c>
      <c r="CO83">
        <v>2.23</v>
      </c>
      <c r="CP83">
        <v>0</v>
      </c>
      <c r="CQ83">
        <v>2.24878</v>
      </c>
      <c r="CR83">
        <v>3.4</v>
      </c>
      <c r="CS83">
        <v>2.3967999999999998</v>
      </c>
      <c r="CT83">
        <v>1.9268540000000001</v>
      </c>
      <c r="CU83">
        <v>1.943438</v>
      </c>
      <c r="CV83">
        <v>2.69625</v>
      </c>
      <c r="CW83">
        <v>1.333745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72.510495000000006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109.05879299999999</v>
      </c>
      <c r="L84">
        <v>2.0969000000000002</v>
      </c>
      <c r="M84">
        <v>94.39</v>
      </c>
      <c r="N84">
        <v>120.65625</v>
      </c>
      <c r="O84">
        <v>60.709499999999998</v>
      </c>
      <c r="P84">
        <v>139.31129999999999</v>
      </c>
      <c r="Q84">
        <v>0</v>
      </c>
      <c r="R84">
        <v>35.065798999999998</v>
      </c>
      <c r="S84">
        <v>21.847736000000001</v>
      </c>
      <c r="T84">
        <v>0</v>
      </c>
      <c r="U84">
        <v>348.97500000000002</v>
      </c>
      <c r="V84">
        <v>12.313331</v>
      </c>
      <c r="W84">
        <v>27.469524</v>
      </c>
      <c r="X84">
        <v>77.802207999999993</v>
      </c>
      <c r="Y84">
        <v>0</v>
      </c>
      <c r="Z84">
        <v>13.1076</v>
      </c>
      <c r="AA84">
        <v>42.14808</v>
      </c>
      <c r="AB84">
        <v>40.6068</v>
      </c>
      <c r="AC84">
        <v>29.71752</v>
      </c>
      <c r="AD84">
        <v>37.374063999999997</v>
      </c>
      <c r="AE84">
        <v>50.592516000000003</v>
      </c>
      <c r="AF84">
        <v>30.8142</v>
      </c>
      <c r="AG84">
        <v>41.943600000000004</v>
      </c>
      <c r="AH84">
        <v>143.30940000000001</v>
      </c>
      <c r="AI84">
        <v>0</v>
      </c>
      <c r="AJ84">
        <v>0</v>
      </c>
      <c r="AK84">
        <v>52.739400000000003</v>
      </c>
      <c r="AL84">
        <v>2.3239999999999998</v>
      </c>
      <c r="AM84">
        <v>16.106112</v>
      </c>
      <c r="AN84">
        <v>0.71891000000000005</v>
      </c>
      <c r="AO84">
        <v>9.702</v>
      </c>
      <c r="AP84">
        <v>9.6074999999999999</v>
      </c>
      <c r="AQ84">
        <v>64.22</v>
      </c>
      <c r="AR84">
        <v>3.3119999999999998</v>
      </c>
      <c r="AS84">
        <v>5.3807999999999998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72.580494999999999</v>
      </c>
      <c r="BA84">
        <f t="shared" si="4"/>
        <v>1730.9981379999999</v>
      </c>
      <c r="BB84">
        <v>81</v>
      </c>
      <c r="BD84">
        <v>2.157</v>
      </c>
      <c r="BE84">
        <v>0</v>
      </c>
      <c r="BF84">
        <v>0</v>
      </c>
      <c r="BG84">
        <v>0</v>
      </c>
      <c r="BH84">
        <v>0</v>
      </c>
      <c r="BI84">
        <v>0.672705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1.98</v>
      </c>
      <c r="BP84">
        <v>2.1800000000000002</v>
      </c>
      <c r="BQ84">
        <v>0</v>
      </c>
      <c r="BR84">
        <v>0.97811999999999999</v>
      </c>
      <c r="BS84">
        <v>1.62</v>
      </c>
      <c r="BT84">
        <v>1.1088</v>
      </c>
      <c r="BU84">
        <v>2.8932340000000001</v>
      </c>
      <c r="BV84">
        <v>1.348125</v>
      </c>
      <c r="BW84">
        <v>6.3</v>
      </c>
      <c r="BX84">
        <v>4.2765000000000004</v>
      </c>
      <c r="BY84">
        <v>0.26</v>
      </c>
      <c r="BZ84">
        <v>2.6784379999999999</v>
      </c>
      <c r="CA84">
        <v>1.767768</v>
      </c>
      <c r="CB84">
        <v>1.24</v>
      </c>
      <c r="CC84">
        <v>0.57999999999999996</v>
      </c>
      <c r="CD84">
        <v>1.3</v>
      </c>
      <c r="CE84">
        <v>0.53</v>
      </c>
      <c r="CF84">
        <v>0.08</v>
      </c>
      <c r="CG84">
        <v>3.65</v>
      </c>
      <c r="CH84">
        <v>0.7752</v>
      </c>
      <c r="CI84">
        <v>7.03</v>
      </c>
      <c r="CJ84">
        <v>1.86</v>
      </c>
      <c r="CK84">
        <v>1.73</v>
      </c>
      <c r="CL84">
        <v>3.55905</v>
      </c>
      <c r="CM84">
        <v>1.849688</v>
      </c>
      <c r="CN84">
        <v>0</v>
      </c>
      <c r="CO84">
        <v>2.23</v>
      </c>
      <c r="CP84">
        <v>0</v>
      </c>
      <c r="CQ84">
        <v>2.24878</v>
      </c>
      <c r="CR84">
        <v>3.4</v>
      </c>
      <c r="CS84">
        <v>2.3967999999999998</v>
      </c>
      <c r="CT84">
        <v>1.9268540000000001</v>
      </c>
      <c r="CU84">
        <v>1.943438</v>
      </c>
      <c r="CV84">
        <v>2.69625</v>
      </c>
      <c r="CW84">
        <v>1.333745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72.580494999999999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109.05879299999999</v>
      </c>
      <c r="L85">
        <v>2.0969000000000002</v>
      </c>
      <c r="M85">
        <v>94.39</v>
      </c>
      <c r="N85">
        <v>120.65625</v>
      </c>
      <c r="O85">
        <v>60.709499999999998</v>
      </c>
      <c r="P85">
        <v>139.31129999999999</v>
      </c>
      <c r="Q85">
        <v>0</v>
      </c>
      <c r="R85">
        <v>20.726459999999999</v>
      </c>
      <c r="S85">
        <v>12.647610999999999</v>
      </c>
      <c r="T85">
        <v>0</v>
      </c>
      <c r="U85">
        <v>348.97500000000002</v>
      </c>
      <c r="V85">
        <v>12.437963999999999</v>
      </c>
      <c r="W85">
        <v>27.469524</v>
      </c>
      <c r="X85">
        <v>84.465782000000004</v>
      </c>
      <c r="Y85">
        <v>0</v>
      </c>
      <c r="Z85">
        <v>13.1076</v>
      </c>
      <c r="AA85">
        <v>42.14808</v>
      </c>
      <c r="AB85">
        <v>40.6068</v>
      </c>
      <c r="AC85">
        <v>29.71752</v>
      </c>
      <c r="AD85">
        <v>37.374063999999997</v>
      </c>
      <c r="AE85">
        <v>50.592516000000003</v>
      </c>
      <c r="AF85">
        <v>30.8142</v>
      </c>
      <c r="AG85">
        <v>41.943600000000004</v>
      </c>
      <c r="AH85">
        <v>143.30940000000001</v>
      </c>
      <c r="AI85">
        <v>0</v>
      </c>
      <c r="AJ85">
        <v>0</v>
      </c>
      <c r="AK85">
        <v>52.739400000000003</v>
      </c>
      <c r="AL85">
        <v>11.62</v>
      </c>
      <c r="AM85">
        <v>16.106112</v>
      </c>
      <c r="AN85">
        <v>0.71891000000000005</v>
      </c>
      <c r="AO85">
        <v>9.702</v>
      </c>
      <c r="AP85">
        <v>9.6074999999999999</v>
      </c>
      <c r="AQ85">
        <v>64.22</v>
      </c>
      <c r="AR85">
        <v>3.3119999999999998</v>
      </c>
      <c r="AS85">
        <v>5.3807999999999998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72.870495000000005</v>
      </c>
      <c r="BA85">
        <f t="shared" si="4"/>
        <v>1723.8328809999998</v>
      </c>
      <c r="BB85">
        <v>82</v>
      </c>
      <c r="BD85">
        <v>2.157</v>
      </c>
      <c r="BE85">
        <v>0</v>
      </c>
      <c r="BF85">
        <v>0</v>
      </c>
      <c r="BG85">
        <v>0</v>
      </c>
      <c r="BH85">
        <v>0</v>
      </c>
      <c r="BI85">
        <v>0.672705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1.98</v>
      </c>
      <c r="BP85">
        <v>2.1800000000000002</v>
      </c>
      <c r="BQ85">
        <v>0</v>
      </c>
      <c r="BR85">
        <v>0.97811999999999999</v>
      </c>
      <c r="BS85">
        <v>1.62</v>
      </c>
      <c r="BT85">
        <v>1.1088</v>
      </c>
      <c r="BU85">
        <v>2.8932340000000001</v>
      </c>
      <c r="BV85">
        <v>1.348125</v>
      </c>
      <c r="BW85">
        <v>6.3</v>
      </c>
      <c r="BX85">
        <v>4.2765000000000004</v>
      </c>
      <c r="BY85">
        <v>0.26</v>
      </c>
      <c r="BZ85">
        <v>2.6784379999999999</v>
      </c>
      <c r="CA85">
        <v>1.767768</v>
      </c>
      <c r="CB85">
        <v>1.24</v>
      </c>
      <c r="CC85">
        <v>0.57999999999999996</v>
      </c>
      <c r="CD85">
        <v>1.3</v>
      </c>
      <c r="CE85">
        <v>0.61</v>
      </c>
      <c r="CF85">
        <v>0.08</v>
      </c>
      <c r="CG85">
        <v>3.65</v>
      </c>
      <c r="CH85">
        <v>0.7752</v>
      </c>
      <c r="CI85">
        <v>7.24</v>
      </c>
      <c r="CJ85">
        <v>1.86</v>
      </c>
      <c r="CK85">
        <v>1.73</v>
      </c>
      <c r="CL85">
        <v>3.55905</v>
      </c>
      <c r="CM85">
        <v>1.849688</v>
      </c>
      <c r="CN85">
        <v>0</v>
      </c>
      <c r="CO85">
        <v>2.23</v>
      </c>
      <c r="CP85">
        <v>0</v>
      </c>
      <c r="CQ85">
        <v>2.24878</v>
      </c>
      <c r="CR85">
        <v>3.4</v>
      </c>
      <c r="CS85">
        <v>2.3967999999999998</v>
      </c>
      <c r="CT85">
        <v>1.9268540000000001</v>
      </c>
      <c r="CU85">
        <v>1.943438</v>
      </c>
      <c r="CV85">
        <v>2.69625</v>
      </c>
      <c r="CW85">
        <v>1.333745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72.870495000000005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109.05879299999999</v>
      </c>
      <c r="L86">
        <v>2.0969000000000002</v>
      </c>
      <c r="M86">
        <v>94.39</v>
      </c>
      <c r="N86">
        <v>120.65625</v>
      </c>
      <c r="O86">
        <v>60.709499999999998</v>
      </c>
      <c r="P86">
        <v>139.31129999999999</v>
      </c>
      <c r="Q86">
        <v>0</v>
      </c>
      <c r="R86">
        <v>20.726459999999999</v>
      </c>
      <c r="S86">
        <v>12.647610999999999</v>
      </c>
      <c r="T86">
        <v>0</v>
      </c>
      <c r="U86">
        <v>348.97500000000002</v>
      </c>
      <c r="V86">
        <v>12.451259</v>
      </c>
      <c r="W86">
        <v>27.469524</v>
      </c>
      <c r="X86">
        <v>84.465782000000004</v>
      </c>
      <c r="Y86">
        <v>0</v>
      </c>
      <c r="Z86">
        <v>13.1076</v>
      </c>
      <c r="AA86">
        <v>35.707999999999998</v>
      </c>
      <c r="AB86">
        <v>40.6068</v>
      </c>
      <c r="AC86">
        <v>29.71752</v>
      </c>
      <c r="AD86">
        <v>37.374063999999997</v>
      </c>
      <c r="AE86">
        <v>50.592516000000003</v>
      </c>
      <c r="AF86">
        <v>30.8142</v>
      </c>
      <c r="AG86">
        <v>41.943600000000004</v>
      </c>
      <c r="AH86">
        <v>143.30940000000001</v>
      </c>
      <c r="AI86">
        <v>0</v>
      </c>
      <c r="AJ86">
        <v>0</v>
      </c>
      <c r="AK86">
        <v>52.739400000000003</v>
      </c>
      <c r="AL86">
        <v>11.62</v>
      </c>
      <c r="AM86">
        <v>16.106112</v>
      </c>
      <c r="AN86">
        <v>0.71891000000000005</v>
      </c>
      <c r="AO86">
        <v>9.702</v>
      </c>
      <c r="AP86">
        <v>9.6074999999999999</v>
      </c>
      <c r="AQ86">
        <v>64.22</v>
      </c>
      <c r="AR86">
        <v>3.3119999999999998</v>
      </c>
      <c r="AS86">
        <v>5.3807999999999998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72.940494999999999</v>
      </c>
      <c r="BA86">
        <f t="shared" si="4"/>
        <v>1717.4760960000001</v>
      </c>
      <c r="BB86">
        <v>83</v>
      </c>
      <c r="BD86">
        <v>2.157</v>
      </c>
      <c r="BE86">
        <v>0</v>
      </c>
      <c r="BF86">
        <v>0</v>
      </c>
      <c r="BG86">
        <v>0</v>
      </c>
      <c r="BH86">
        <v>0</v>
      </c>
      <c r="BI86">
        <v>0.672705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1.98</v>
      </c>
      <c r="BP86">
        <v>2.1800000000000002</v>
      </c>
      <c r="BQ86">
        <v>0</v>
      </c>
      <c r="BR86">
        <v>0.97811999999999999</v>
      </c>
      <c r="BS86">
        <v>1.62</v>
      </c>
      <c r="BT86">
        <v>1.1088</v>
      </c>
      <c r="BU86">
        <v>2.8932340000000001</v>
      </c>
      <c r="BV86">
        <v>1.348125</v>
      </c>
      <c r="BW86">
        <v>6.3</v>
      </c>
      <c r="BX86">
        <v>4.2765000000000004</v>
      </c>
      <c r="BY86">
        <v>0.26</v>
      </c>
      <c r="BZ86">
        <v>2.6784379999999999</v>
      </c>
      <c r="CA86">
        <v>1.767768</v>
      </c>
      <c r="CB86">
        <v>1.24</v>
      </c>
      <c r="CC86">
        <v>0.57999999999999996</v>
      </c>
      <c r="CD86">
        <v>1.3</v>
      </c>
      <c r="CE86">
        <v>0.68</v>
      </c>
      <c r="CF86">
        <v>0.08</v>
      </c>
      <c r="CG86">
        <v>3.65</v>
      </c>
      <c r="CH86">
        <v>0.7752</v>
      </c>
      <c r="CI86">
        <v>7.24</v>
      </c>
      <c r="CJ86">
        <v>1.86</v>
      </c>
      <c r="CK86">
        <v>1.73</v>
      </c>
      <c r="CL86">
        <v>3.55905</v>
      </c>
      <c r="CM86">
        <v>1.849688</v>
      </c>
      <c r="CN86">
        <v>0</v>
      </c>
      <c r="CO86">
        <v>2.23</v>
      </c>
      <c r="CP86">
        <v>0</v>
      </c>
      <c r="CQ86">
        <v>2.24878</v>
      </c>
      <c r="CR86">
        <v>3.4</v>
      </c>
      <c r="CS86">
        <v>2.3967999999999998</v>
      </c>
      <c r="CT86">
        <v>1.9268540000000001</v>
      </c>
      <c r="CU86">
        <v>1.943438</v>
      </c>
      <c r="CV86">
        <v>2.69625</v>
      </c>
      <c r="CW86">
        <v>1.333745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72.940494999999999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109.05879299999999</v>
      </c>
      <c r="L87">
        <v>2.0969000000000002</v>
      </c>
      <c r="M87">
        <v>94.39</v>
      </c>
      <c r="N87">
        <v>120.65625</v>
      </c>
      <c r="O87">
        <v>60.709499999999998</v>
      </c>
      <c r="P87">
        <v>139.31129999999999</v>
      </c>
      <c r="Q87">
        <v>0</v>
      </c>
      <c r="R87">
        <v>17.714171</v>
      </c>
      <c r="S87">
        <v>10.818968999999999</v>
      </c>
      <c r="T87">
        <v>0</v>
      </c>
      <c r="U87">
        <v>348.97500000000002</v>
      </c>
      <c r="V87">
        <v>18.051683000000001</v>
      </c>
      <c r="W87">
        <v>28.066099999999999</v>
      </c>
      <c r="X87">
        <v>87.471874999999997</v>
      </c>
      <c r="Y87">
        <v>0</v>
      </c>
      <c r="Z87">
        <v>13.1076</v>
      </c>
      <c r="AA87">
        <v>28.045000000000002</v>
      </c>
      <c r="AB87">
        <v>40.6068</v>
      </c>
      <c r="AC87">
        <v>29.71752</v>
      </c>
      <c r="AD87">
        <v>37.374063999999997</v>
      </c>
      <c r="AE87">
        <v>50.592516000000003</v>
      </c>
      <c r="AF87">
        <v>30.8142</v>
      </c>
      <c r="AG87">
        <v>41.943600000000004</v>
      </c>
      <c r="AH87">
        <v>143.30940000000001</v>
      </c>
      <c r="AI87">
        <v>0</v>
      </c>
      <c r="AJ87">
        <v>0</v>
      </c>
      <c r="AK87">
        <v>52.739400000000003</v>
      </c>
      <c r="AL87">
        <v>11.62</v>
      </c>
      <c r="AM87">
        <v>10.80288</v>
      </c>
      <c r="AN87">
        <v>0.71891000000000005</v>
      </c>
      <c r="AO87">
        <v>9.702</v>
      </c>
      <c r="AP87">
        <v>9.6074999999999999</v>
      </c>
      <c r="AQ87">
        <v>64.22</v>
      </c>
      <c r="AR87">
        <v>4.4160000000000004</v>
      </c>
      <c r="AS87">
        <v>5.3807999999999998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73.020494999999997</v>
      </c>
      <c r="BA87">
        <f t="shared" si="4"/>
        <v>1710.056026</v>
      </c>
      <c r="BB87">
        <v>84</v>
      </c>
      <c r="BD87">
        <v>2.157</v>
      </c>
      <c r="BE87">
        <v>0</v>
      </c>
      <c r="BF87">
        <v>0</v>
      </c>
      <c r="BG87">
        <v>0</v>
      </c>
      <c r="BH87">
        <v>0</v>
      </c>
      <c r="BI87">
        <v>0.672705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1.98</v>
      </c>
      <c r="BP87">
        <v>2.1800000000000002</v>
      </c>
      <c r="BQ87">
        <v>0</v>
      </c>
      <c r="BR87">
        <v>0.97811999999999999</v>
      </c>
      <c r="BS87">
        <v>1.62</v>
      </c>
      <c r="BT87">
        <v>1.1088</v>
      </c>
      <c r="BU87">
        <v>2.8932340000000001</v>
      </c>
      <c r="BV87">
        <v>1.348125</v>
      </c>
      <c r="BW87">
        <v>6.3</v>
      </c>
      <c r="BX87">
        <v>4.2765000000000004</v>
      </c>
      <c r="BY87">
        <v>0.26</v>
      </c>
      <c r="BZ87">
        <v>2.6784379999999999</v>
      </c>
      <c r="CA87">
        <v>1.767768</v>
      </c>
      <c r="CB87">
        <v>1.24</v>
      </c>
      <c r="CC87">
        <v>0.57999999999999996</v>
      </c>
      <c r="CD87">
        <v>1.3</v>
      </c>
      <c r="CE87">
        <v>0.76</v>
      </c>
      <c r="CF87">
        <v>0.08</v>
      </c>
      <c r="CG87">
        <v>3.65</v>
      </c>
      <c r="CH87">
        <v>0.7752</v>
      </c>
      <c r="CI87">
        <v>7.24</v>
      </c>
      <c r="CJ87">
        <v>1.86</v>
      </c>
      <c r="CK87">
        <v>1.73</v>
      </c>
      <c r="CL87">
        <v>3.55905</v>
      </c>
      <c r="CM87">
        <v>1.849688</v>
      </c>
      <c r="CN87">
        <v>0</v>
      </c>
      <c r="CO87">
        <v>2.23</v>
      </c>
      <c r="CP87">
        <v>0</v>
      </c>
      <c r="CQ87">
        <v>2.24878</v>
      </c>
      <c r="CR87">
        <v>3.4</v>
      </c>
      <c r="CS87">
        <v>2.3967999999999998</v>
      </c>
      <c r="CT87">
        <v>1.9268540000000001</v>
      </c>
      <c r="CU87">
        <v>1.943438</v>
      </c>
      <c r="CV87">
        <v>2.69625</v>
      </c>
      <c r="CW87">
        <v>1.333745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73.020494999999997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109.05879299999999</v>
      </c>
      <c r="L88">
        <v>2.0969000000000002</v>
      </c>
      <c r="M88">
        <v>94.39</v>
      </c>
      <c r="N88">
        <v>120.65625</v>
      </c>
      <c r="O88">
        <v>60.709499999999998</v>
      </c>
      <c r="P88">
        <v>139.31129999999999</v>
      </c>
      <c r="Q88">
        <v>0</v>
      </c>
      <c r="R88">
        <v>17.714171</v>
      </c>
      <c r="S88">
        <v>10.818968999999999</v>
      </c>
      <c r="T88">
        <v>0</v>
      </c>
      <c r="U88">
        <v>348.97500000000002</v>
      </c>
      <c r="V88">
        <v>18.051683000000001</v>
      </c>
      <c r="W88">
        <v>28.066099999999999</v>
      </c>
      <c r="X88">
        <v>87.471874999999997</v>
      </c>
      <c r="Y88">
        <v>0</v>
      </c>
      <c r="Z88">
        <v>0</v>
      </c>
      <c r="AA88">
        <v>13.983000000000001</v>
      </c>
      <c r="AB88">
        <v>13.426</v>
      </c>
      <c r="AC88">
        <v>19.811679999999999</v>
      </c>
      <c r="AD88">
        <v>27.965699999999998</v>
      </c>
      <c r="AE88">
        <v>50.592516000000003</v>
      </c>
      <c r="AF88">
        <v>9.0630000000000006</v>
      </c>
      <c r="AG88">
        <v>41.943600000000004</v>
      </c>
      <c r="AH88">
        <v>119.42449999999999</v>
      </c>
      <c r="AI88">
        <v>0</v>
      </c>
      <c r="AJ88">
        <v>0</v>
      </c>
      <c r="AK88">
        <v>52.739400000000003</v>
      </c>
      <c r="AL88">
        <v>11.62</v>
      </c>
      <c r="AM88">
        <v>5.40144</v>
      </c>
      <c r="AN88">
        <v>0.71891000000000005</v>
      </c>
      <c r="AO88">
        <v>9.702</v>
      </c>
      <c r="AP88">
        <v>9.6074999999999999</v>
      </c>
      <c r="AQ88">
        <v>64.22</v>
      </c>
      <c r="AR88">
        <v>4.4160000000000004</v>
      </c>
      <c r="AS88">
        <v>5.3807999999999998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72.110515000000007</v>
      </c>
      <c r="BA88">
        <f t="shared" si="4"/>
        <v>1584.443902</v>
      </c>
      <c r="BB88">
        <v>85</v>
      </c>
      <c r="BD88">
        <v>2.157</v>
      </c>
      <c r="BE88">
        <v>0</v>
      </c>
      <c r="BF88">
        <v>0</v>
      </c>
      <c r="BG88">
        <v>0</v>
      </c>
      <c r="BH88">
        <v>0</v>
      </c>
      <c r="BI88">
        <v>0.672705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1.98</v>
      </c>
      <c r="BP88">
        <v>2.1800000000000002</v>
      </c>
      <c r="BQ88">
        <v>0</v>
      </c>
      <c r="BR88">
        <v>0.32604</v>
      </c>
      <c r="BS88">
        <v>1.62</v>
      </c>
      <c r="BT88">
        <v>0.95199999999999996</v>
      </c>
      <c r="BU88">
        <v>2.8932340000000001</v>
      </c>
      <c r="BV88">
        <v>1.348125</v>
      </c>
      <c r="BW88">
        <v>6.3</v>
      </c>
      <c r="BX88">
        <v>4.2765000000000004</v>
      </c>
      <c r="BY88">
        <v>0.26</v>
      </c>
      <c r="BZ88">
        <v>2.6784379999999999</v>
      </c>
      <c r="CA88">
        <v>1.767768</v>
      </c>
      <c r="CB88">
        <v>1.24</v>
      </c>
      <c r="CC88">
        <v>0.57999999999999996</v>
      </c>
      <c r="CD88">
        <v>1.3</v>
      </c>
      <c r="CE88">
        <v>0.79</v>
      </c>
      <c r="CF88">
        <v>0.08</v>
      </c>
      <c r="CG88">
        <v>3.65</v>
      </c>
      <c r="CH88">
        <v>0.64410000000000001</v>
      </c>
      <c r="CI88">
        <v>7.24</v>
      </c>
      <c r="CJ88">
        <v>1.86</v>
      </c>
      <c r="CK88">
        <v>1.73</v>
      </c>
      <c r="CL88">
        <v>3.55905</v>
      </c>
      <c r="CM88">
        <v>1.849688</v>
      </c>
      <c r="CN88">
        <v>0</v>
      </c>
      <c r="CO88">
        <v>2.23</v>
      </c>
      <c r="CP88">
        <v>0</v>
      </c>
      <c r="CQ88">
        <v>2.24878</v>
      </c>
      <c r="CR88">
        <v>3.4</v>
      </c>
      <c r="CS88">
        <v>2.3967999999999998</v>
      </c>
      <c r="CT88">
        <v>1.9268540000000001</v>
      </c>
      <c r="CU88">
        <v>1.943438</v>
      </c>
      <c r="CV88">
        <v>2.69625</v>
      </c>
      <c r="CW88">
        <v>1.333745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72.110515000000007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109.05879299999999</v>
      </c>
      <c r="L89">
        <v>2.0969000000000002</v>
      </c>
      <c r="M89">
        <v>94.39</v>
      </c>
      <c r="N89">
        <v>120.65625</v>
      </c>
      <c r="O89">
        <v>60.709499999999998</v>
      </c>
      <c r="P89">
        <v>139.31129999999999</v>
      </c>
      <c r="Q89">
        <v>0</v>
      </c>
      <c r="R89">
        <v>16.375361999999999</v>
      </c>
      <c r="S89">
        <v>9.8054600000000001</v>
      </c>
      <c r="T89">
        <v>0</v>
      </c>
      <c r="U89">
        <v>348.97500000000002</v>
      </c>
      <c r="V89">
        <v>18.051683000000001</v>
      </c>
      <c r="W89">
        <v>27.469524</v>
      </c>
      <c r="X89">
        <v>80.309618999999998</v>
      </c>
      <c r="Y89">
        <v>0</v>
      </c>
      <c r="Z89">
        <v>0</v>
      </c>
      <c r="AA89">
        <v>0</v>
      </c>
      <c r="AB89">
        <v>13.426</v>
      </c>
      <c r="AC89">
        <v>19.811679999999999</v>
      </c>
      <c r="AD89">
        <v>18.643799999999999</v>
      </c>
      <c r="AE89">
        <v>31.512</v>
      </c>
      <c r="AF89">
        <v>9.0630000000000006</v>
      </c>
      <c r="AG89">
        <v>41.943600000000004</v>
      </c>
      <c r="AH89">
        <v>95.539599999999993</v>
      </c>
      <c r="AI89">
        <v>0</v>
      </c>
      <c r="AJ89">
        <v>0</v>
      </c>
      <c r="AK89">
        <v>52.739400000000003</v>
      </c>
      <c r="AL89">
        <v>11.62</v>
      </c>
      <c r="AM89">
        <v>0</v>
      </c>
      <c r="AN89">
        <v>0.71891000000000005</v>
      </c>
      <c r="AO89">
        <v>9.702</v>
      </c>
      <c r="AP89">
        <v>9.6074999999999999</v>
      </c>
      <c r="AQ89">
        <v>64.22</v>
      </c>
      <c r="AR89">
        <v>52.991999999999997</v>
      </c>
      <c r="AS89">
        <v>5.3807999999999998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71.65487499999999</v>
      </c>
      <c r="BA89">
        <f t="shared" si="4"/>
        <v>1550.781356</v>
      </c>
      <c r="BB89">
        <v>86</v>
      </c>
      <c r="BD89">
        <v>2.157</v>
      </c>
      <c r="BE89">
        <v>0</v>
      </c>
      <c r="BF89">
        <v>0</v>
      </c>
      <c r="BG89">
        <v>0</v>
      </c>
      <c r="BH89">
        <v>0</v>
      </c>
      <c r="BI89">
        <v>0.672705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1.98</v>
      </c>
      <c r="BP89">
        <v>2.1800000000000002</v>
      </c>
      <c r="BQ89">
        <v>0</v>
      </c>
      <c r="BR89">
        <v>0</v>
      </c>
      <c r="BS89">
        <v>1.62</v>
      </c>
      <c r="BT89">
        <v>0.83160000000000001</v>
      </c>
      <c r="BU89">
        <v>2.8932340000000001</v>
      </c>
      <c r="BV89">
        <v>1.348125</v>
      </c>
      <c r="BW89">
        <v>6.3</v>
      </c>
      <c r="BX89">
        <v>4.2765000000000004</v>
      </c>
      <c r="BY89">
        <v>0.26</v>
      </c>
      <c r="BZ89">
        <v>2.6784379999999999</v>
      </c>
      <c r="CA89">
        <v>1.767768</v>
      </c>
      <c r="CB89">
        <v>1.24</v>
      </c>
      <c r="CC89">
        <v>0.57999999999999996</v>
      </c>
      <c r="CD89">
        <v>1.4</v>
      </c>
      <c r="CE89">
        <v>0.79</v>
      </c>
      <c r="CF89">
        <v>0.08</v>
      </c>
      <c r="CG89">
        <v>3.65</v>
      </c>
      <c r="CH89">
        <v>0.51490000000000002</v>
      </c>
      <c r="CI89">
        <v>7.24</v>
      </c>
      <c r="CJ89">
        <v>1.86</v>
      </c>
      <c r="CK89">
        <v>1.73</v>
      </c>
      <c r="CL89">
        <v>3.55905</v>
      </c>
      <c r="CM89">
        <v>1.849688</v>
      </c>
      <c r="CN89">
        <v>0</v>
      </c>
      <c r="CO89">
        <v>2.25</v>
      </c>
      <c r="CP89">
        <v>0</v>
      </c>
      <c r="CQ89">
        <v>2.24878</v>
      </c>
      <c r="CR89">
        <v>3.4</v>
      </c>
      <c r="CS89">
        <v>2.3967999999999998</v>
      </c>
      <c r="CT89">
        <v>1.9268540000000001</v>
      </c>
      <c r="CU89">
        <v>1.943438</v>
      </c>
      <c r="CV89">
        <v>2.69625</v>
      </c>
      <c r="CW89">
        <v>1.333745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71.65487499999999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109.05879299999999</v>
      </c>
      <c r="L90">
        <v>2.0969000000000002</v>
      </c>
      <c r="M90">
        <v>94.39</v>
      </c>
      <c r="N90">
        <v>120.65625</v>
      </c>
      <c r="O90">
        <v>60.709499999999998</v>
      </c>
      <c r="P90">
        <v>139.31129999999999</v>
      </c>
      <c r="Q90">
        <v>0</v>
      </c>
      <c r="R90">
        <v>16.375361999999999</v>
      </c>
      <c r="S90">
        <v>9.8054600000000001</v>
      </c>
      <c r="T90">
        <v>0</v>
      </c>
      <c r="U90">
        <v>348.97500000000002</v>
      </c>
      <c r="V90">
        <v>18.051683000000001</v>
      </c>
      <c r="W90">
        <v>27.469524</v>
      </c>
      <c r="X90">
        <v>80.309618999999998</v>
      </c>
      <c r="Y90">
        <v>0</v>
      </c>
      <c r="Z90">
        <v>0</v>
      </c>
      <c r="AA90">
        <v>0</v>
      </c>
      <c r="AB90">
        <v>13.426</v>
      </c>
      <c r="AC90">
        <v>19.811679999999999</v>
      </c>
      <c r="AD90">
        <v>10.2676</v>
      </c>
      <c r="AE90">
        <v>31.512</v>
      </c>
      <c r="AF90">
        <v>9.0630000000000006</v>
      </c>
      <c r="AG90">
        <v>41.943600000000004</v>
      </c>
      <c r="AH90">
        <v>95.539599999999993</v>
      </c>
      <c r="AI90">
        <v>0</v>
      </c>
      <c r="AJ90">
        <v>0</v>
      </c>
      <c r="AK90">
        <v>52.739400000000003</v>
      </c>
      <c r="AL90">
        <v>11.62</v>
      </c>
      <c r="AM90">
        <v>0</v>
      </c>
      <c r="AN90">
        <v>0.71891000000000005</v>
      </c>
      <c r="AO90">
        <v>9.702</v>
      </c>
      <c r="AP90">
        <v>9.6074999999999999</v>
      </c>
      <c r="AQ90">
        <v>46.8</v>
      </c>
      <c r="AR90">
        <v>52.991999999999997</v>
      </c>
      <c r="AS90">
        <v>5.3807999999999998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71.377674999999982</v>
      </c>
      <c r="BA90">
        <f t="shared" si="4"/>
        <v>1524.7079559999997</v>
      </c>
      <c r="BB90">
        <v>87</v>
      </c>
      <c r="BD90">
        <v>2.157</v>
      </c>
      <c r="BE90">
        <v>0</v>
      </c>
      <c r="BF90">
        <v>0</v>
      </c>
      <c r="BG90">
        <v>0</v>
      </c>
      <c r="BH90">
        <v>0</v>
      </c>
      <c r="BI90">
        <v>0.672705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1.98</v>
      </c>
      <c r="BP90">
        <v>2.1800000000000002</v>
      </c>
      <c r="BQ90">
        <v>0</v>
      </c>
      <c r="BR90">
        <v>0</v>
      </c>
      <c r="BS90">
        <v>1.62</v>
      </c>
      <c r="BT90">
        <v>0.5544</v>
      </c>
      <c r="BU90">
        <v>2.8932340000000001</v>
      </c>
      <c r="BV90">
        <v>1.348125</v>
      </c>
      <c r="BW90">
        <v>6.3</v>
      </c>
      <c r="BX90">
        <v>4.2765000000000004</v>
      </c>
      <c r="BY90">
        <v>0.26</v>
      </c>
      <c r="BZ90">
        <v>2.6784379999999999</v>
      </c>
      <c r="CA90">
        <v>1.767768</v>
      </c>
      <c r="CB90">
        <v>1.24</v>
      </c>
      <c r="CC90">
        <v>0.57999999999999996</v>
      </c>
      <c r="CD90">
        <v>1.4</v>
      </c>
      <c r="CE90">
        <v>0.79</v>
      </c>
      <c r="CF90">
        <v>0.08</v>
      </c>
      <c r="CG90">
        <v>3.65</v>
      </c>
      <c r="CH90">
        <v>0.51490000000000002</v>
      </c>
      <c r="CI90">
        <v>7.24</v>
      </c>
      <c r="CJ90">
        <v>1.86</v>
      </c>
      <c r="CK90">
        <v>1.73</v>
      </c>
      <c r="CL90">
        <v>3.55905</v>
      </c>
      <c r="CM90">
        <v>1.849688</v>
      </c>
      <c r="CN90">
        <v>0</v>
      </c>
      <c r="CO90">
        <v>2.25</v>
      </c>
      <c r="CP90">
        <v>0</v>
      </c>
      <c r="CQ90">
        <v>2.24878</v>
      </c>
      <c r="CR90">
        <v>3.4</v>
      </c>
      <c r="CS90">
        <v>2.3967999999999998</v>
      </c>
      <c r="CT90">
        <v>1.9268540000000001</v>
      </c>
      <c r="CU90">
        <v>1.943438</v>
      </c>
      <c r="CV90">
        <v>2.69625</v>
      </c>
      <c r="CW90">
        <v>1.333745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71.377674999999982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109.05879299999999</v>
      </c>
      <c r="L91">
        <v>2.0969000000000002</v>
      </c>
      <c r="M91">
        <v>94.39</v>
      </c>
      <c r="N91">
        <v>120.65625</v>
      </c>
      <c r="O91">
        <v>60.709499999999998</v>
      </c>
      <c r="P91">
        <v>139.31129999999999</v>
      </c>
      <c r="Q91">
        <v>0</v>
      </c>
      <c r="R91">
        <v>16.375361999999999</v>
      </c>
      <c r="S91">
        <v>9.8054600000000001</v>
      </c>
      <c r="T91">
        <v>0</v>
      </c>
      <c r="U91">
        <v>348.97500000000002</v>
      </c>
      <c r="V91">
        <v>18.051683000000001</v>
      </c>
      <c r="W91">
        <v>31.496509</v>
      </c>
      <c r="X91">
        <v>87.471874999999997</v>
      </c>
      <c r="Y91">
        <v>0</v>
      </c>
      <c r="Z91">
        <v>0</v>
      </c>
      <c r="AA91">
        <v>0</v>
      </c>
      <c r="AB91">
        <v>13.535600000000001</v>
      </c>
      <c r="AC91">
        <v>9.9058399999999995</v>
      </c>
      <c r="AD91">
        <v>10.2676</v>
      </c>
      <c r="AE91">
        <v>31.512</v>
      </c>
      <c r="AF91">
        <v>9.0630000000000006</v>
      </c>
      <c r="AG91">
        <v>41.943600000000004</v>
      </c>
      <c r="AH91">
        <v>95.539599999999993</v>
      </c>
      <c r="AI91">
        <v>0</v>
      </c>
      <c r="AJ91">
        <v>0</v>
      </c>
      <c r="AK91">
        <v>52.739400000000003</v>
      </c>
      <c r="AL91">
        <v>2.3239999999999998</v>
      </c>
      <c r="AM91">
        <v>0</v>
      </c>
      <c r="AN91">
        <v>0.71891000000000005</v>
      </c>
      <c r="AO91">
        <v>9.702</v>
      </c>
      <c r="AP91">
        <v>9.6074999999999999</v>
      </c>
      <c r="AQ91">
        <v>46.8</v>
      </c>
      <c r="AR91">
        <v>4.4160000000000004</v>
      </c>
      <c r="AS91">
        <v>5.3807999999999998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71.150476999999995</v>
      </c>
      <c r="BA91">
        <f t="shared" si="4"/>
        <v>1468.0017589999998</v>
      </c>
      <c r="BB91">
        <v>88</v>
      </c>
      <c r="BD91">
        <v>2.157</v>
      </c>
      <c r="BE91">
        <v>0</v>
      </c>
      <c r="BF91">
        <v>0</v>
      </c>
      <c r="BG91">
        <v>0</v>
      </c>
      <c r="BH91">
        <v>0</v>
      </c>
      <c r="BI91">
        <v>0.672705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1.98</v>
      </c>
      <c r="BP91">
        <v>2.1800000000000002</v>
      </c>
      <c r="BQ91">
        <v>0</v>
      </c>
      <c r="BR91">
        <v>0</v>
      </c>
      <c r="BS91">
        <v>1.62</v>
      </c>
      <c r="BT91">
        <v>0.2772</v>
      </c>
      <c r="BU91">
        <v>2.8932340000000001</v>
      </c>
      <c r="BV91">
        <v>1.3481259999999999</v>
      </c>
      <c r="BW91">
        <v>6.3</v>
      </c>
      <c r="BX91">
        <v>4.2765000000000004</v>
      </c>
      <c r="BY91">
        <v>0.26</v>
      </c>
      <c r="BZ91">
        <v>2.6784379999999999</v>
      </c>
      <c r="CA91">
        <v>1.7677689999999999</v>
      </c>
      <c r="CB91">
        <v>1.24</v>
      </c>
      <c r="CC91">
        <v>0.6</v>
      </c>
      <c r="CD91">
        <v>1.43</v>
      </c>
      <c r="CE91">
        <v>0.79</v>
      </c>
      <c r="CF91">
        <v>0.08</v>
      </c>
      <c r="CG91">
        <v>3.65</v>
      </c>
      <c r="CH91">
        <v>0.51490000000000002</v>
      </c>
      <c r="CI91">
        <v>7.24</v>
      </c>
      <c r="CJ91">
        <v>1.86</v>
      </c>
      <c r="CK91">
        <v>1.73</v>
      </c>
      <c r="CL91">
        <v>3.55905</v>
      </c>
      <c r="CM91">
        <v>1.849688</v>
      </c>
      <c r="CN91">
        <v>0</v>
      </c>
      <c r="CO91">
        <v>2.25</v>
      </c>
      <c r="CP91">
        <v>0</v>
      </c>
      <c r="CQ91">
        <v>2.24878</v>
      </c>
      <c r="CR91">
        <v>3.4</v>
      </c>
      <c r="CS91">
        <v>2.3967999999999998</v>
      </c>
      <c r="CT91">
        <v>1.9268540000000001</v>
      </c>
      <c r="CU91">
        <v>1.943438</v>
      </c>
      <c r="CV91">
        <v>2.69625</v>
      </c>
      <c r="CW91">
        <v>1.333745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71.150476999999995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109.05879299999999</v>
      </c>
      <c r="L92">
        <v>2.0969000000000002</v>
      </c>
      <c r="M92">
        <v>94.39</v>
      </c>
      <c r="N92">
        <v>120.65625</v>
      </c>
      <c r="O92">
        <v>60.709499999999998</v>
      </c>
      <c r="P92">
        <v>139.31129999999999</v>
      </c>
      <c r="Q92">
        <v>0</v>
      </c>
      <c r="R92">
        <v>16.375361999999999</v>
      </c>
      <c r="S92">
        <v>9.8054600000000001</v>
      </c>
      <c r="T92">
        <v>0</v>
      </c>
      <c r="U92">
        <v>348.97500000000002</v>
      </c>
      <c r="V92">
        <v>18.051683000000001</v>
      </c>
      <c r="W92">
        <v>31.496509</v>
      </c>
      <c r="X92">
        <v>87.471874999999997</v>
      </c>
      <c r="Y92">
        <v>0</v>
      </c>
      <c r="Z92">
        <v>0</v>
      </c>
      <c r="AA92">
        <v>0</v>
      </c>
      <c r="AB92">
        <v>13.535600000000001</v>
      </c>
      <c r="AC92">
        <v>9.9058399999999995</v>
      </c>
      <c r="AD92">
        <v>10.2676</v>
      </c>
      <c r="AE92">
        <v>31.512</v>
      </c>
      <c r="AF92">
        <v>9.0630000000000006</v>
      </c>
      <c r="AG92">
        <v>41.943600000000004</v>
      </c>
      <c r="AH92">
        <v>71.654700000000005</v>
      </c>
      <c r="AI92">
        <v>0</v>
      </c>
      <c r="AJ92">
        <v>0</v>
      </c>
      <c r="AK92">
        <v>52.739400000000003</v>
      </c>
      <c r="AL92">
        <v>2.3239999999999998</v>
      </c>
      <c r="AM92">
        <v>0</v>
      </c>
      <c r="AN92">
        <v>0.71891000000000005</v>
      </c>
      <c r="AO92">
        <v>9.702</v>
      </c>
      <c r="AP92">
        <v>9.6074999999999999</v>
      </c>
      <c r="AQ92">
        <v>46.8</v>
      </c>
      <c r="AR92">
        <v>4.4160000000000004</v>
      </c>
      <c r="AS92">
        <v>5.3807999999999998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71.02317699999999</v>
      </c>
      <c r="BA92">
        <f t="shared" si="4"/>
        <v>1443.9895589999999</v>
      </c>
      <c r="BB92">
        <v>89</v>
      </c>
      <c r="BD92">
        <v>2.157</v>
      </c>
      <c r="BE92">
        <v>0</v>
      </c>
      <c r="BF92">
        <v>0</v>
      </c>
      <c r="BG92">
        <v>0</v>
      </c>
      <c r="BH92">
        <v>0</v>
      </c>
      <c r="BI92">
        <v>0.672705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1.98</v>
      </c>
      <c r="BP92">
        <v>2.1800000000000002</v>
      </c>
      <c r="BQ92">
        <v>0</v>
      </c>
      <c r="BR92">
        <v>0</v>
      </c>
      <c r="BS92">
        <v>1.62</v>
      </c>
      <c r="BT92">
        <v>0.2772</v>
      </c>
      <c r="BU92">
        <v>2.8932340000000001</v>
      </c>
      <c r="BV92">
        <v>1.3481259999999999</v>
      </c>
      <c r="BW92">
        <v>6.3</v>
      </c>
      <c r="BX92">
        <v>4.2765000000000004</v>
      </c>
      <c r="BY92">
        <v>0.26</v>
      </c>
      <c r="BZ92">
        <v>2.6784379999999999</v>
      </c>
      <c r="CA92">
        <v>1.7677689999999999</v>
      </c>
      <c r="CB92">
        <v>1.24</v>
      </c>
      <c r="CC92">
        <v>0.6</v>
      </c>
      <c r="CD92">
        <v>1.43</v>
      </c>
      <c r="CE92">
        <v>0.79</v>
      </c>
      <c r="CF92">
        <v>0.08</v>
      </c>
      <c r="CG92">
        <v>3.65</v>
      </c>
      <c r="CH92">
        <v>0.3876</v>
      </c>
      <c r="CI92">
        <v>7.24</v>
      </c>
      <c r="CJ92">
        <v>1.86</v>
      </c>
      <c r="CK92">
        <v>1.73</v>
      </c>
      <c r="CL92">
        <v>3.55905</v>
      </c>
      <c r="CM92">
        <v>1.849688</v>
      </c>
      <c r="CN92">
        <v>0</v>
      </c>
      <c r="CO92">
        <v>2.25</v>
      </c>
      <c r="CP92">
        <v>0</v>
      </c>
      <c r="CQ92">
        <v>2.24878</v>
      </c>
      <c r="CR92">
        <v>3.4</v>
      </c>
      <c r="CS92">
        <v>2.3967999999999998</v>
      </c>
      <c r="CT92">
        <v>1.9268540000000001</v>
      </c>
      <c r="CU92">
        <v>1.943438</v>
      </c>
      <c r="CV92">
        <v>2.69625</v>
      </c>
      <c r="CW92">
        <v>1.333745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71.02317699999999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109.05879299999999</v>
      </c>
      <c r="L93">
        <v>2.0969000000000002</v>
      </c>
      <c r="M93">
        <v>94.39</v>
      </c>
      <c r="N93">
        <v>120.65625</v>
      </c>
      <c r="O93">
        <v>60.709499999999998</v>
      </c>
      <c r="P93">
        <v>139.31129999999999</v>
      </c>
      <c r="Q93">
        <v>0</v>
      </c>
      <c r="R93">
        <v>16.375361999999999</v>
      </c>
      <c r="S93">
        <v>9.8054600000000001</v>
      </c>
      <c r="T93">
        <v>0</v>
      </c>
      <c r="U93">
        <v>348.97500000000002</v>
      </c>
      <c r="V93">
        <v>18.051683000000001</v>
      </c>
      <c r="W93">
        <v>34.831434999999999</v>
      </c>
      <c r="X93">
        <v>87.471874999999997</v>
      </c>
      <c r="Y93">
        <v>0</v>
      </c>
      <c r="Z93">
        <v>0</v>
      </c>
      <c r="AA93">
        <v>0</v>
      </c>
      <c r="AB93">
        <v>13.535600000000001</v>
      </c>
      <c r="AC93">
        <v>9.9058399999999995</v>
      </c>
      <c r="AD93">
        <v>10.2676</v>
      </c>
      <c r="AE93">
        <v>31.512</v>
      </c>
      <c r="AF93">
        <v>9.0630000000000006</v>
      </c>
      <c r="AG93">
        <v>41.943600000000004</v>
      </c>
      <c r="AH93">
        <v>47.769799999999996</v>
      </c>
      <c r="AI93">
        <v>0</v>
      </c>
      <c r="AJ93">
        <v>0</v>
      </c>
      <c r="AK93">
        <v>52.739400000000003</v>
      </c>
      <c r="AL93">
        <v>2.3239999999999998</v>
      </c>
      <c r="AM93">
        <v>0</v>
      </c>
      <c r="AN93">
        <v>0.71891000000000005</v>
      </c>
      <c r="AO93">
        <v>9.702</v>
      </c>
      <c r="AP93">
        <v>9.6074999999999999</v>
      </c>
      <c r="AQ93">
        <v>31.2</v>
      </c>
      <c r="AR93">
        <v>4.4160000000000004</v>
      </c>
      <c r="AS93">
        <v>5.3807999999999998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70.852976999999996</v>
      </c>
      <c r="BA93">
        <f t="shared" si="4"/>
        <v>1407.6693849999999</v>
      </c>
      <c r="BB93">
        <v>90</v>
      </c>
      <c r="BD93">
        <v>2.157</v>
      </c>
      <c r="BE93">
        <v>0</v>
      </c>
      <c r="BF93">
        <v>0</v>
      </c>
      <c r="BG93">
        <v>0</v>
      </c>
      <c r="BH93">
        <v>0</v>
      </c>
      <c r="BI93">
        <v>0.672705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1.98</v>
      </c>
      <c r="BP93">
        <v>2.1800000000000002</v>
      </c>
      <c r="BQ93">
        <v>0</v>
      </c>
      <c r="BR93">
        <v>0</v>
      </c>
      <c r="BS93">
        <v>1.62</v>
      </c>
      <c r="BT93">
        <v>0.1862</v>
      </c>
      <c r="BU93">
        <v>2.8932340000000001</v>
      </c>
      <c r="BV93">
        <v>1.3481259999999999</v>
      </c>
      <c r="BW93">
        <v>6.3</v>
      </c>
      <c r="BX93">
        <v>4.2765000000000004</v>
      </c>
      <c r="BY93">
        <v>0.26</v>
      </c>
      <c r="BZ93">
        <v>2.6784379999999999</v>
      </c>
      <c r="CA93">
        <v>1.7677689999999999</v>
      </c>
      <c r="CB93">
        <v>1.24</v>
      </c>
      <c r="CC93">
        <v>0.6</v>
      </c>
      <c r="CD93">
        <v>1.48</v>
      </c>
      <c r="CE93">
        <v>0.79</v>
      </c>
      <c r="CF93">
        <v>0.08</v>
      </c>
      <c r="CG93">
        <v>3.65</v>
      </c>
      <c r="CH93">
        <v>0.25840000000000002</v>
      </c>
      <c r="CI93">
        <v>7.24</v>
      </c>
      <c r="CJ93">
        <v>1.86</v>
      </c>
      <c r="CK93">
        <v>1.73</v>
      </c>
      <c r="CL93">
        <v>3.55905</v>
      </c>
      <c r="CM93">
        <v>1.849688</v>
      </c>
      <c r="CN93">
        <v>0</v>
      </c>
      <c r="CO93">
        <v>2.25</v>
      </c>
      <c r="CP93">
        <v>0</v>
      </c>
      <c r="CQ93">
        <v>2.24878</v>
      </c>
      <c r="CR93">
        <v>3.4</v>
      </c>
      <c r="CS93">
        <v>2.3967999999999998</v>
      </c>
      <c r="CT93">
        <v>1.9268540000000001</v>
      </c>
      <c r="CU93">
        <v>1.943438</v>
      </c>
      <c r="CV93">
        <v>2.69625</v>
      </c>
      <c r="CW93">
        <v>1.333745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70.852976999999996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109.05879299999999</v>
      </c>
      <c r="L94">
        <v>2.0969000000000002</v>
      </c>
      <c r="M94">
        <v>94.39</v>
      </c>
      <c r="N94">
        <v>120.65625</v>
      </c>
      <c r="O94">
        <v>60.709499999999998</v>
      </c>
      <c r="P94">
        <v>139.31129999999999</v>
      </c>
      <c r="Q94">
        <v>0</v>
      </c>
      <c r="R94">
        <v>16.375361999999999</v>
      </c>
      <c r="S94">
        <v>9.8054600000000001</v>
      </c>
      <c r="T94">
        <v>0</v>
      </c>
      <c r="U94">
        <v>348.97500000000002</v>
      </c>
      <c r="V94">
        <v>18.051683000000001</v>
      </c>
      <c r="W94">
        <v>34.831434999999999</v>
      </c>
      <c r="X94">
        <v>87.471874999999997</v>
      </c>
      <c r="Y94">
        <v>0</v>
      </c>
      <c r="Z94">
        <v>0</v>
      </c>
      <c r="AA94">
        <v>0</v>
      </c>
      <c r="AB94">
        <v>13.535600000000001</v>
      </c>
      <c r="AC94">
        <v>9.9058399999999995</v>
      </c>
      <c r="AD94">
        <v>10.2676</v>
      </c>
      <c r="AE94">
        <v>31.512</v>
      </c>
      <c r="AF94">
        <v>9.0630000000000006</v>
      </c>
      <c r="AG94">
        <v>41.943600000000004</v>
      </c>
      <c r="AH94">
        <v>47.769799999999996</v>
      </c>
      <c r="AI94">
        <v>0</v>
      </c>
      <c r="AJ94">
        <v>0</v>
      </c>
      <c r="AK94">
        <v>52.739400000000003</v>
      </c>
      <c r="AL94">
        <v>2.3239999999999998</v>
      </c>
      <c r="AM94">
        <v>0</v>
      </c>
      <c r="AN94">
        <v>0.71891000000000005</v>
      </c>
      <c r="AO94">
        <v>9.702</v>
      </c>
      <c r="AP94">
        <v>9.6074999999999999</v>
      </c>
      <c r="AQ94">
        <v>31.2</v>
      </c>
      <c r="AR94">
        <v>4.4160000000000004</v>
      </c>
      <c r="AS94">
        <v>5.3807999999999998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70.616776999999999</v>
      </c>
      <c r="BA94">
        <f t="shared" si="4"/>
        <v>1407.4331849999999</v>
      </c>
      <c r="BB94">
        <v>91</v>
      </c>
      <c r="BD94">
        <v>2.157</v>
      </c>
      <c r="BE94">
        <v>0</v>
      </c>
      <c r="BF94">
        <v>0</v>
      </c>
      <c r="BG94">
        <v>0</v>
      </c>
      <c r="BH94">
        <v>0</v>
      </c>
      <c r="BI94">
        <v>0.672705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1.98</v>
      </c>
      <c r="BP94">
        <v>2.1800000000000002</v>
      </c>
      <c r="BQ94">
        <v>0</v>
      </c>
      <c r="BR94">
        <v>0</v>
      </c>
      <c r="BS94">
        <v>1.62</v>
      </c>
      <c r="BT94">
        <v>0</v>
      </c>
      <c r="BU94">
        <v>2.8932340000000001</v>
      </c>
      <c r="BV94">
        <v>1.3481259999999999</v>
      </c>
      <c r="BW94">
        <v>6.3</v>
      </c>
      <c r="BX94">
        <v>4.2765000000000004</v>
      </c>
      <c r="BY94">
        <v>0.26</v>
      </c>
      <c r="BZ94">
        <v>2.6784379999999999</v>
      </c>
      <c r="CA94">
        <v>1.7677689999999999</v>
      </c>
      <c r="CB94">
        <v>1.24</v>
      </c>
      <c r="CC94">
        <v>0.57999999999999996</v>
      </c>
      <c r="CD94">
        <v>1.45</v>
      </c>
      <c r="CE94">
        <v>0.79</v>
      </c>
      <c r="CF94">
        <v>0.08</v>
      </c>
      <c r="CG94">
        <v>3.65</v>
      </c>
      <c r="CH94">
        <v>0.25840000000000002</v>
      </c>
      <c r="CI94">
        <v>7.24</v>
      </c>
      <c r="CJ94">
        <v>1.86</v>
      </c>
      <c r="CK94">
        <v>1.73</v>
      </c>
      <c r="CL94">
        <v>3.55905</v>
      </c>
      <c r="CM94">
        <v>1.849688</v>
      </c>
      <c r="CN94">
        <v>0</v>
      </c>
      <c r="CO94">
        <v>2.25</v>
      </c>
      <c r="CP94">
        <v>0</v>
      </c>
      <c r="CQ94">
        <v>2.24878</v>
      </c>
      <c r="CR94">
        <v>3.4</v>
      </c>
      <c r="CS94">
        <v>2.3967999999999998</v>
      </c>
      <c r="CT94">
        <v>1.9268540000000001</v>
      </c>
      <c r="CU94">
        <v>1.943438</v>
      </c>
      <c r="CV94">
        <v>2.69625</v>
      </c>
      <c r="CW94">
        <v>1.333745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70.616776999999999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109.05879299999999</v>
      </c>
      <c r="L95">
        <v>2.0969000000000002</v>
      </c>
      <c r="M95">
        <v>94.39</v>
      </c>
      <c r="N95">
        <v>120.65625</v>
      </c>
      <c r="O95">
        <v>60.709499999999998</v>
      </c>
      <c r="P95">
        <v>139.31129999999999</v>
      </c>
      <c r="Q95">
        <v>0</v>
      </c>
      <c r="R95">
        <v>21.444157000000001</v>
      </c>
      <c r="S95">
        <v>13.326197000000001</v>
      </c>
      <c r="T95">
        <v>0</v>
      </c>
      <c r="U95">
        <v>348.97500000000002</v>
      </c>
      <c r="V95">
        <v>18.051683000000001</v>
      </c>
      <c r="W95">
        <v>41.949770000000001</v>
      </c>
      <c r="X95">
        <v>87.471874999999997</v>
      </c>
      <c r="Y95">
        <v>0</v>
      </c>
      <c r="Z95">
        <v>0</v>
      </c>
      <c r="AA95">
        <v>0</v>
      </c>
      <c r="AB95">
        <v>13.535600000000001</v>
      </c>
      <c r="AC95">
        <v>9.9058399999999995</v>
      </c>
      <c r="AD95">
        <v>10.2676</v>
      </c>
      <c r="AE95">
        <v>31.512</v>
      </c>
      <c r="AF95">
        <v>9.0630000000000006</v>
      </c>
      <c r="AG95">
        <v>41.943600000000004</v>
      </c>
      <c r="AH95">
        <v>47.769799999999996</v>
      </c>
      <c r="AI95">
        <v>0</v>
      </c>
      <c r="AJ95">
        <v>0</v>
      </c>
      <c r="AK95">
        <v>52.739400000000003</v>
      </c>
      <c r="AL95">
        <v>2.3239999999999998</v>
      </c>
      <c r="AM95">
        <v>0</v>
      </c>
      <c r="AN95">
        <v>0.71891000000000005</v>
      </c>
      <c r="AO95">
        <v>9.702</v>
      </c>
      <c r="AP95">
        <v>9.6074999999999999</v>
      </c>
      <c r="AQ95">
        <v>15.6</v>
      </c>
      <c r="AR95">
        <v>4.4160000000000004</v>
      </c>
      <c r="AS95">
        <v>8.0711999999999993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70.616776999999999</v>
      </c>
      <c r="BA95">
        <f t="shared" si="4"/>
        <v>1410.2314519999998</v>
      </c>
      <c r="BB95">
        <v>92</v>
      </c>
      <c r="BD95">
        <v>2.157</v>
      </c>
      <c r="BE95">
        <v>0</v>
      </c>
      <c r="BF95">
        <v>0</v>
      </c>
      <c r="BG95">
        <v>0</v>
      </c>
      <c r="BH95">
        <v>0</v>
      </c>
      <c r="BI95">
        <v>0.672705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1.98</v>
      </c>
      <c r="BP95">
        <v>2.1800000000000002</v>
      </c>
      <c r="BQ95">
        <v>0</v>
      </c>
      <c r="BR95">
        <v>0</v>
      </c>
      <c r="BS95">
        <v>1.62</v>
      </c>
      <c r="BT95">
        <v>0</v>
      </c>
      <c r="BU95">
        <v>2.8932340000000001</v>
      </c>
      <c r="BV95">
        <v>1.3481259999999999</v>
      </c>
      <c r="BW95">
        <v>6.3</v>
      </c>
      <c r="BX95">
        <v>4.2765000000000004</v>
      </c>
      <c r="BY95">
        <v>0.26</v>
      </c>
      <c r="BZ95">
        <v>2.6784379999999999</v>
      </c>
      <c r="CA95">
        <v>1.7677689999999999</v>
      </c>
      <c r="CB95">
        <v>1.24</v>
      </c>
      <c r="CC95">
        <v>0.57999999999999996</v>
      </c>
      <c r="CD95">
        <v>1.45</v>
      </c>
      <c r="CE95">
        <v>0.79</v>
      </c>
      <c r="CF95">
        <v>0.08</v>
      </c>
      <c r="CG95">
        <v>3.65</v>
      </c>
      <c r="CH95">
        <v>0.25840000000000002</v>
      </c>
      <c r="CI95">
        <v>7.24</v>
      </c>
      <c r="CJ95">
        <v>1.86</v>
      </c>
      <c r="CK95">
        <v>1.73</v>
      </c>
      <c r="CL95">
        <v>3.55905</v>
      </c>
      <c r="CM95">
        <v>1.849688</v>
      </c>
      <c r="CN95">
        <v>0</v>
      </c>
      <c r="CO95">
        <v>2.25</v>
      </c>
      <c r="CP95">
        <v>0</v>
      </c>
      <c r="CQ95">
        <v>2.24878</v>
      </c>
      <c r="CR95">
        <v>3.4</v>
      </c>
      <c r="CS95">
        <v>2.3967999999999998</v>
      </c>
      <c r="CT95">
        <v>1.9268540000000001</v>
      </c>
      <c r="CU95">
        <v>1.943438</v>
      </c>
      <c r="CV95">
        <v>2.69625</v>
      </c>
      <c r="CW95">
        <v>1.333745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70.616776999999999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109.05879299999999</v>
      </c>
      <c r="L96">
        <v>2.0969000000000002</v>
      </c>
      <c r="M96">
        <v>94.39</v>
      </c>
      <c r="N96">
        <v>120.65625</v>
      </c>
      <c r="O96">
        <v>60.709499999999998</v>
      </c>
      <c r="P96">
        <v>139.31129999999999</v>
      </c>
      <c r="Q96">
        <v>0</v>
      </c>
      <c r="R96">
        <v>21.444157000000001</v>
      </c>
      <c r="S96">
        <v>13.326197000000001</v>
      </c>
      <c r="T96">
        <v>0</v>
      </c>
      <c r="U96">
        <v>348.97500000000002</v>
      </c>
      <c r="V96">
        <v>18.051683000000001</v>
      </c>
      <c r="W96">
        <v>41.949770000000001</v>
      </c>
      <c r="X96">
        <v>87.471874999999997</v>
      </c>
      <c r="Y96">
        <v>0</v>
      </c>
      <c r="Z96">
        <v>0</v>
      </c>
      <c r="AA96">
        <v>0</v>
      </c>
      <c r="AB96">
        <v>13.535600000000001</v>
      </c>
      <c r="AC96">
        <v>9.9058399999999995</v>
      </c>
      <c r="AD96">
        <v>10.2676</v>
      </c>
      <c r="AE96">
        <v>31.512</v>
      </c>
      <c r="AF96">
        <v>9.0630000000000006</v>
      </c>
      <c r="AG96">
        <v>41.943600000000004</v>
      </c>
      <c r="AH96">
        <v>23.884899999999998</v>
      </c>
      <c r="AI96">
        <v>0</v>
      </c>
      <c r="AJ96">
        <v>0</v>
      </c>
      <c r="AK96">
        <v>52.739400000000003</v>
      </c>
      <c r="AL96">
        <v>2.3239999999999998</v>
      </c>
      <c r="AM96">
        <v>0</v>
      </c>
      <c r="AN96">
        <v>0.71891000000000005</v>
      </c>
      <c r="AO96">
        <v>9.702</v>
      </c>
      <c r="AP96">
        <v>9.6074999999999999</v>
      </c>
      <c r="AQ96">
        <v>0</v>
      </c>
      <c r="AR96">
        <v>4.4160000000000004</v>
      </c>
      <c r="AS96">
        <v>8.0711999999999993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70.247576999999993</v>
      </c>
      <c r="BA96">
        <f t="shared" si="4"/>
        <v>1370.377352</v>
      </c>
      <c r="BB96">
        <v>93</v>
      </c>
      <c r="BD96">
        <v>2.157</v>
      </c>
      <c r="BE96">
        <v>0</v>
      </c>
      <c r="BF96">
        <v>0</v>
      </c>
      <c r="BG96">
        <v>0</v>
      </c>
      <c r="BH96">
        <v>0</v>
      </c>
      <c r="BI96">
        <v>0.672705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1.98</v>
      </c>
      <c r="BP96">
        <v>2.1800000000000002</v>
      </c>
      <c r="BQ96">
        <v>0</v>
      </c>
      <c r="BR96">
        <v>0</v>
      </c>
      <c r="BS96">
        <v>1.62</v>
      </c>
      <c r="BT96">
        <v>0</v>
      </c>
      <c r="BU96">
        <v>2.8932340000000001</v>
      </c>
      <c r="BV96">
        <v>1.3481259999999999</v>
      </c>
      <c r="BW96">
        <v>6.3</v>
      </c>
      <c r="BX96">
        <v>4.2765000000000004</v>
      </c>
      <c r="BY96">
        <v>0.26</v>
      </c>
      <c r="BZ96">
        <v>2.6784379999999999</v>
      </c>
      <c r="CA96">
        <v>1.7677689999999999</v>
      </c>
      <c r="CB96">
        <v>1.24</v>
      </c>
      <c r="CC96">
        <v>0.57999999999999996</v>
      </c>
      <c r="CD96">
        <v>1.45</v>
      </c>
      <c r="CE96">
        <v>0.79</v>
      </c>
      <c r="CF96">
        <v>0.08</v>
      </c>
      <c r="CG96">
        <v>3.41</v>
      </c>
      <c r="CH96">
        <v>0.12920000000000001</v>
      </c>
      <c r="CI96">
        <v>7.24</v>
      </c>
      <c r="CJ96">
        <v>1.86</v>
      </c>
      <c r="CK96">
        <v>1.73</v>
      </c>
      <c r="CL96">
        <v>3.55905</v>
      </c>
      <c r="CM96">
        <v>1.849688</v>
      </c>
      <c r="CN96">
        <v>0</v>
      </c>
      <c r="CO96">
        <v>2.25</v>
      </c>
      <c r="CP96">
        <v>0</v>
      </c>
      <c r="CQ96">
        <v>2.24878</v>
      </c>
      <c r="CR96">
        <v>3.4</v>
      </c>
      <c r="CS96">
        <v>2.3967999999999998</v>
      </c>
      <c r="CT96">
        <v>1.9268540000000001</v>
      </c>
      <c r="CU96">
        <v>1.943438</v>
      </c>
      <c r="CV96">
        <v>2.69625</v>
      </c>
      <c r="CW96">
        <v>1.333745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70.247576999999993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109.05879299999999</v>
      </c>
      <c r="L97">
        <v>2.0969000000000002</v>
      </c>
      <c r="M97">
        <v>94.39</v>
      </c>
      <c r="N97">
        <v>120.65625</v>
      </c>
      <c r="O97">
        <v>60.709499999999998</v>
      </c>
      <c r="P97">
        <v>138.904</v>
      </c>
      <c r="Q97">
        <v>0</v>
      </c>
      <c r="R97">
        <v>21.444157000000001</v>
      </c>
      <c r="S97">
        <v>13.326197000000001</v>
      </c>
      <c r="T97">
        <v>0</v>
      </c>
      <c r="U97">
        <v>348.97500000000002</v>
      </c>
      <c r="V97">
        <v>18.051683000000001</v>
      </c>
      <c r="W97">
        <v>41.949770000000001</v>
      </c>
      <c r="X97">
        <v>87.471874999999997</v>
      </c>
      <c r="Y97">
        <v>0</v>
      </c>
      <c r="Z97">
        <v>0</v>
      </c>
      <c r="AA97">
        <v>0</v>
      </c>
      <c r="AB97">
        <v>13.535600000000001</v>
      </c>
      <c r="AC97">
        <v>0</v>
      </c>
      <c r="AD97">
        <v>10.2676</v>
      </c>
      <c r="AE97">
        <v>31.512</v>
      </c>
      <c r="AF97">
        <v>9.0630000000000006</v>
      </c>
      <c r="AG97">
        <v>41.943600000000004</v>
      </c>
      <c r="AH97">
        <v>20.113600000000002</v>
      </c>
      <c r="AI97">
        <v>0</v>
      </c>
      <c r="AJ97">
        <v>0</v>
      </c>
      <c r="AK97">
        <v>52.739400000000003</v>
      </c>
      <c r="AL97">
        <v>2.3239999999999998</v>
      </c>
      <c r="AM97">
        <v>0</v>
      </c>
      <c r="AN97">
        <v>0.71891000000000005</v>
      </c>
      <c r="AO97">
        <v>9.702</v>
      </c>
      <c r="AP97">
        <v>9.6074999999999999</v>
      </c>
      <c r="AQ97">
        <v>0</v>
      </c>
      <c r="AR97">
        <v>4.4160000000000004</v>
      </c>
      <c r="AS97">
        <v>8.0711999999999993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69.826676999999989</v>
      </c>
      <c r="BA97">
        <f t="shared" si="4"/>
        <v>1355.8720119999998</v>
      </c>
      <c r="BB97">
        <v>94</v>
      </c>
      <c r="BD97">
        <v>2.157</v>
      </c>
      <c r="BE97">
        <v>0</v>
      </c>
      <c r="BF97">
        <v>0</v>
      </c>
      <c r="BG97">
        <v>0</v>
      </c>
      <c r="BH97">
        <v>0</v>
      </c>
      <c r="BI97">
        <v>0.672705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1.98</v>
      </c>
      <c r="BP97">
        <v>2.1800000000000002</v>
      </c>
      <c r="BQ97">
        <v>0</v>
      </c>
      <c r="BR97">
        <v>0</v>
      </c>
      <c r="BS97">
        <v>1.62</v>
      </c>
      <c r="BT97">
        <v>0</v>
      </c>
      <c r="BU97">
        <v>2.8932340000000001</v>
      </c>
      <c r="BV97">
        <v>1.3481259999999999</v>
      </c>
      <c r="BW97">
        <v>6.3</v>
      </c>
      <c r="BX97">
        <v>4.2765000000000004</v>
      </c>
      <c r="BY97">
        <v>0.26</v>
      </c>
      <c r="BZ97">
        <v>2.6784379999999999</v>
      </c>
      <c r="CA97">
        <v>1.7677689999999999</v>
      </c>
      <c r="CB97">
        <v>1.24</v>
      </c>
      <c r="CC97">
        <v>0.57999999999999996</v>
      </c>
      <c r="CD97">
        <v>1.45</v>
      </c>
      <c r="CE97">
        <v>0.79</v>
      </c>
      <c r="CF97">
        <v>0.08</v>
      </c>
      <c r="CG97">
        <v>3.01</v>
      </c>
      <c r="CH97">
        <v>0.10829999999999999</v>
      </c>
      <c r="CI97">
        <v>7.24</v>
      </c>
      <c r="CJ97">
        <v>1.86</v>
      </c>
      <c r="CK97">
        <v>1.73</v>
      </c>
      <c r="CL97">
        <v>3.55905</v>
      </c>
      <c r="CM97">
        <v>1.849688</v>
      </c>
      <c r="CN97">
        <v>0</v>
      </c>
      <c r="CO97">
        <v>2.25</v>
      </c>
      <c r="CP97">
        <v>0</v>
      </c>
      <c r="CQ97">
        <v>2.24878</v>
      </c>
      <c r="CR97">
        <v>3.4</v>
      </c>
      <c r="CS97">
        <v>2.3967999999999998</v>
      </c>
      <c r="CT97">
        <v>1.9268540000000001</v>
      </c>
      <c r="CU97">
        <v>1.943438</v>
      </c>
      <c r="CV97">
        <v>2.69625</v>
      </c>
      <c r="CW97">
        <v>1.333745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69.826676999999989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109.05879299999999</v>
      </c>
      <c r="L98">
        <v>2.0969000000000002</v>
      </c>
      <c r="M98">
        <v>94.39</v>
      </c>
      <c r="N98">
        <v>120.65625</v>
      </c>
      <c r="O98">
        <v>60.709499999999998</v>
      </c>
      <c r="P98">
        <v>138.904</v>
      </c>
      <c r="Q98">
        <v>0</v>
      </c>
      <c r="R98">
        <v>21.444157000000001</v>
      </c>
      <c r="S98">
        <v>13.326197000000001</v>
      </c>
      <c r="T98">
        <v>0</v>
      </c>
      <c r="U98">
        <v>348.97500000000002</v>
      </c>
      <c r="V98">
        <v>18.051683000000001</v>
      </c>
      <c r="W98">
        <v>41.949770000000001</v>
      </c>
      <c r="X98">
        <v>87.471874999999997</v>
      </c>
      <c r="Y98">
        <v>0</v>
      </c>
      <c r="Z98">
        <v>0</v>
      </c>
      <c r="AA98">
        <v>0</v>
      </c>
      <c r="AB98">
        <v>13.535600000000001</v>
      </c>
      <c r="AC98">
        <v>0</v>
      </c>
      <c r="AD98">
        <v>10.2676</v>
      </c>
      <c r="AE98">
        <v>31.512</v>
      </c>
      <c r="AF98">
        <v>9.0630000000000006</v>
      </c>
      <c r="AG98">
        <v>41.943600000000004</v>
      </c>
      <c r="AH98">
        <v>0</v>
      </c>
      <c r="AI98">
        <v>0</v>
      </c>
      <c r="AJ98">
        <v>0</v>
      </c>
      <c r="AK98">
        <v>52.739400000000003</v>
      </c>
      <c r="AL98">
        <v>2.3239999999999998</v>
      </c>
      <c r="AM98">
        <v>0</v>
      </c>
      <c r="AN98">
        <v>0.71891000000000005</v>
      </c>
      <c r="AO98">
        <v>9.702</v>
      </c>
      <c r="AP98">
        <v>9.6074999999999999</v>
      </c>
      <c r="AQ98">
        <v>0</v>
      </c>
      <c r="AR98">
        <v>4.4160000000000004</v>
      </c>
      <c r="AS98">
        <v>10.7616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69.318376999999998</v>
      </c>
      <c r="BA98">
        <f t="shared" si="4"/>
        <v>1337.9405119999999</v>
      </c>
      <c r="BB98">
        <v>95</v>
      </c>
      <c r="BD98">
        <v>2.157</v>
      </c>
      <c r="BE98">
        <v>0</v>
      </c>
      <c r="BF98">
        <v>0</v>
      </c>
      <c r="BG98">
        <v>0</v>
      </c>
      <c r="BH98">
        <v>0</v>
      </c>
      <c r="BI98">
        <v>0.672705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1.98</v>
      </c>
      <c r="BP98">
        <v>2.1800000000000002</v>
      </c>
      <c r="BQ98">
        <v>0</v>
      </c>
      <c r="BR98">
        <v>0</v>
      </c>
      <c r="BS98">
        <v>1.62</v>
      </c>
      <c r="BT98">
        <v>0</v>
      </c>
      <c r="BU98">
        <v>2.8932340000000001</v>
      </c>
      <c r="BV98">
        <v>1.3481259999999999</v>
      </c>
      <c r="BW98">
        <v>6.3</v>
      </c>
      <c r="BX98">
        <v>4.2765000000000004</v>
      </c>
      <c r="BY98">
        <v>0.26</v>
      </c>
      <c r="BZ98">
        <v>2.6784379999999999</v>
      </c>
      <c r="CA98">
        <v>1.7677689999999999</v>
      </c>
      <c r="CB98">
        <v>1.24</v>
      </c>
      <c r="CC98">
        <v>0.57999999999999996</v>
      </c>
      <c r="CD98">
        <v>1.45</v>
      </c>
      <c r="CE98">
        <v>0.79</v>
      </c>
      <c r="CF98">
        <v>0.08</v>
      </c>
      <c r="CG98">
        <v>2.61</v>
      </c>
      <c r="CH98">
        <v>0</v>
      </c>
      <c r="CI98">
        <v>7.24</v>
      </c>
      <c r="CJ98">
        <v>1.86</v>
      </c>
      <c r="CK98">
        <v>1.73</v>
      </c>
      <c r="CL98">
        <v>3.55905</v>
      </c>
      <c r="CM98">
        <v>1.849688</v>
      </c>
      <c r="CN98">
        <v>0</v>
      </c>
      <c r="CO98">
        <v>2.25</v>
      </c>
      <c r="CP98">
        <v>0</v>
      </c>
      <c r="CQ98">
        <v>2.24878</v>
      </c>
      <c r="CR98">
        <v>3.4</v>
      </c>
      <c r="CS98">
        <v>2.3967999999999998</v>
      </c>
      <c r="CT98">
        <v>1.9268540000000001</v>
      </c>
      <c r="CU98">
        <v>1.943438</v>
      </c>
      <c r="CV98">
        <v>2.69625</v>
      </c>
      <c r="CW98">
        <v>1.333745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69.318376999999998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5.6499999999999996E-4</v>
      </c>
      <c r="E99">
        <f t="shared" si="6"/>
        <v>0</v>
      </c>
      <c r="F99">
        <f t="shared" si="6"/>
        <v>0</v>
      </c>
      <c r="G99">
        <f t="shared" si="6"/>
        <v>5.3299999999999997E-3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2.6174110320000028</v>
      </c>
      <c r="L99">
        <f t="shared" si="6"/>
        <v>5.0325600000000081E-2</v>
      </c>
      <c r="M99">
        <f t="shared" si="6"/>
        <v>2.2653600000000016</v>
      </c>
      <c r="N99">
        <f t="shared" si="6"/>
        <v>2.89575</v>
      </c>
      <c r="O99">
        <f t="shared" si="6"/>
        <v>2.640863250000002</v>
      </c>
      <c r="P99">
        <f t="shared" si="6"/>
        <v>3.3432675499999962</v>
      </c>
      <c r="Q99">
        <f t="shared" si="6"/>
        <v>0</v>
      </c>
      <c r="R99">
        <f t="shared" si="6"/>
        <v>0.64449320325000048</v>
      </c>
      <c r="S99">
        <f t="shared" si="6"/>
        <v>0.4045402050000001</v>
      </c>
      <c r="T99">
        <f t="shared" si="6"/>
        <v>0</v>
      </c>
      <c r="U99">
        <f t="shared" si="6"/>
        <v>8.3753999999999849</v>
      </c>
      <c r="V99">
        <f t="shared" si="6"/>
        <v>0.26064275525000002</v>
      </c>
      <c r="W99">
        <f t="shared" si="6"/>
        <v>0.70220073450000031</v>
      </c>
      <c r="X99">
        <f t="shared" si="6"/>
        <v>1.7453241042500012</v>
      </c>
      <c r="Y99">
        <f t="shared" si="6"/>
        <v>0</v>
      </c>
      <c r="Z99">
        <f t="shared" si="6"/>
        <v>0.10649924999999999</v>
      </c>
      <c r="AA99">
        <f t="shared" si="6"/>
        <v>0.14220394999999997</v>
      </c>
      <c r="AB99">
        <f t="shared" si="6"/>
        <v>0.28711089999999984</v>
      </c>
      <c r="AC99">
        <f t="shared" si="6"/>
        <v>0.21049910000000011</v>
      </c>
      <c r="AD99">
        <f t="shared" si="6"/>
        <v>0.37039961700000013</v>
      </c>
      <c r="AE99">
        <f t="shared" si="6"/>
        <v>0.52609152699999973</v>
      </c>
      <c r="AF99">
        <f t="shared" si="6"/>
        <v>0.21781410000000004</v>
      </c>
      <c r="AG99">
        <f t="shared" si="6"/>
        <v>1.0066464000000013</v>
      </c>
      <c r="AH99">
        <f t="shared" si="6"/>
        <v>1.1898935000000004</v>
      </c>
      <c r="AI99">
        <f t="shared" si="6"/>
        <v>0.10635737499999999</v>
      </c>
      <c r="AJ99">
        <f t="shared" si="6"/>
        <v>0</v>
      </c>
      <c r="AK99">
        <f t="shared" si="6"/>
        <v>1.2657456000000009</v>
      </c>
      <c r="AL99">
        <f t="shared" si="6"/>
        <v>0.26842199999999983</v>
      </c>
      <c r="AM99">
        <f t="shared" si="6"/>
        <v>7.5097747999999978E-2</v>
      </c>
      <c r="AN99">
        <f t="shared" si="6"/>
        <v>1.7399565000000006E-2</v>
      </c>
      <c r="AO99">
        <f t="shared" si="6"/>
        <v>0.24108000000000002</v>
      </c>
      <c r="AP99">
        <f t="shared" si="6"/>
        <v>0.24287759999999978</v>
      </c>
      <c r="AQ99">
        <f t="shared" si="6"/>
        <v>0.45500000000000007</v>
      </c>
      <c r="AR99">
        <f t="shared" si="6"/>
        <v>0.23349600000000029</v>
      </c>
      <c r="AS99">
        <f t="shared" si="6"/>
        <v>0.23621712000000039</v>
      </c>
      <c r="AT99">
        <f t="shared" si="6"/>
        <v>0.35494958724999942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1.6924733249999988</v>
      </c>
      <c r="BA99">
        <f t="shared" si="4"/>
        <v>35.197747698499995</v>
      </c>
      <c r="BD99">
        <f t="shared" ref="BD99:DJ99" si="7">SUM(BD3:BD98)/4000</f>
        <v>4.5775135000000029E-2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1.6144920000000011E-2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4.7519999999999937E-2</v>
      </c>
      <c r="BP99">
        <f t="shared" si="7"/>
        <v>5.2320000000000116E-2</v>
      </c>
      <c r="BQ99">
        <f t="shared" si="7"/>
        <v>0</v>
      </c>
      <c r="BR99">
        <f t="shared" si="7"/>
        <v>3.2623800000000009E-3</v>
      </c>
      <c r="BS99">
        <f t="shared" si="7"/>
        <v>3.8880000000000053E-2</v>
      </c>
      <c r="BT99">
        <f t="shared" si="7"/>
        <v>6.9999999999999984E-3</v>
      </c>
      <c r="BU99">
        <f t="shared" si="7"/>
        <v>6.9437616000000119E-2</v>
      </c>
      <c r="BV99">
        <f t="shared" si="7"/>
        <v>3.2355019999999943E-2</v>
      </c>
      <c r="BW99">
        <f t="shared" si="7"/>
        <v>0.145925</v>
      </c>
      <c r="BX99">
        <f t="shared" si="7"/>
        <v>0.10263599999999998</v>
      </c>
      <c r="BY99">
        <f t="shared" si="7"/>
        <v>6.2400000000000112E-3</v>
      </c>
      <c r="BZ99">
        <f t="shared" si="7"/>
        <v>6.4282512E-2</v>
      </c>
      <c r="CA99">
        <f t="shared" si="7"/>
        <v>4.2426451999999955E-2</v>
      </c>
      <c r="CB99">
        <f t="shared" si="7"/>
        <v>2.9829999999999943E-2</v>
      </c>
      <c r="CC99">
        <f t="shared" si="7"/>
        <v>1.5294999999999987E-2</v>
      </c>
      <c r="CD99">
        <f t="shared" si="7"/>
        <v>3.4542499999999969E-2</v>
      </c>
      <c r="CE99">
        <f t="shared" si="7"/>
        <v>1.7052499999999998E-2</v>
      </c>
      <c r="CF99">
        <f t="shared" si="7"/>
        <v>1.9200000000000013E-3</v>
      </c>
      <c r="CG99">
        <f t="shared" si="7"/>
        <v>8.7119999999999947E-2</v>
      </c>
      <c r="CH99">
        <f t="shared" si="7"/>
        <v>6.4286500000000054E-3</v>
      </c>
      <c r="CI99">
        <f t="shared" si="7"/>
        <v>0.17307000000000011</v>
      </c>
      <c r="CJ99">
        <f t="shared" si="7"/>
        <v>4.4640000000000082E-2</v>
      </c>
      <c r="CK99">
        <f t="shared" si="7"/>
        <v>4.1519999999999967E-2</v>
      </c>
      <c r="CL99">
        <f t="shared" si="7"/>
        <v>8.5417200000000193E-2</v>
      </c>
      <c r="CM99">
        <f t="shared" si="7"/>
        <v>4.4392511999999912E-2</v>
      </c>
      <c r="CN99">
        <f t="shared" si="7"/>
        <v>0</v>
      </c>
      <c r="CO99">
        <f t="shared" si="7"/>
        <v>5.3679999999999908E-2</v>
      </c>
      <c r="CP99">
        <f t="shared" si="7"/>
        <v>0</v>
      </c>
      <c r="CQ99">
        <f t="shared" si="7"/>
        <v>5.3970720000000069E-2</v>
      </c>
      <c r="CR99">
        <f t="shared" si="7"/>
        <v>8.159999999999995E-2</v>
      </c>
      <c r="CS99">
        <f t="shared" si="7"/>
        <v>5.8182320000000065E-2</v>
      </c>
      <c r="CT99">
        <f t="shared" si="7"/>
        <v>4.6244495999999975E-2</v>
      </c>
      <c r="CU99">
        <f t="shared" si="7"/>
        <v>4.66425119999999E-2</v>
      </c>
      <c r="CV99">
        <f t="shared" si="7"/>
        <v>6.4709999999999948E-2</v>
      </c>
      <c r="CW99">
        <f t="shared" si="7"/>
        <v>3.2009879999999921E-2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1.6924733249999988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105.24173500000001</v>
      </c>
      <c r="L3">
        <v>2.0235080000000001</v>
      </c>
      <c r="M3">
        <v>91.086349999999996</v>
      </c>
      <c r="N3">
        <v>116.43328099999999</v>
      </c>
      <c r="O3">
        <v>122.051391</v>
      </c>
      <c r="P3">
        <v>134.43540400000001</v>
      </c>
      <c r="Q3">
        <v>0</v>
      </c>
      <c r="R3">
        <v>22.150454</v>
      </c>
      <c r="S3">
        <v>13.820831</v>
      </c>
      <c r="T3">
        <v>0</v>
      </c>
      <c r="U3">
        <v>336.760875</v>
      </c>
      <c r="V3">
        <v>8.7816609999999997</v>
      </c>
      <c r="W3">
        <v>36.688856000000001</v>
      </c>
      <c r="X3">
        <v>101.066259</v>
      </c>
      <c r="Y3">
        <v>0</v>
      </c>
      <c r="Z3">
        <v>0</v>
      </c>
      <c r="AA3">
        <v>0</v>
      </c>
      <c r="AB3">
        <v>0</v>
      </c>
      <c r="AC3">
        <v>0</v>
      </c>
      <c r="AD3">
        <v>8.9956340000000008</v>
      </c>
      <c r="AE3">
        <v>15.20454</v>
      </c>
      <c r="AF3">
        <v>6.316408</v>
      </c>
      <c r="AG3">
        <v>40.475574000000002</v>
      </c>
      <c r="AH3">
        <v>46.097856999999998</v>
      </c>
      <c r="AI3">
        <v>0</v>
      </c>
      <c r="AJ3">
        <v>0</v>
      </c>
      <c r="AK3">
        <v>50.893521</v>
      </c>
      <c r="AL3">
        <v>2.2426599999999999</v>
      </c>
      <c r="AM3">
        <v>0</v>
      </c>
      <c r="AN3">
        <v>0.71249799999999996</v>
      </c>
      <c r="AO3">
        <v>10.49727</v>
      </c>
      <c r="AP3">
        <v>12.608883000000001</v>
      </c>
      <c r="AQ3">
        <v>0</v>
      </c>
      <c r="AR3">
        <v>4.2614400000000003</v>
      </c>
      <c r="AS3">
        <v>5.1924720000000004</v>
      </c>
      <c r="AT3">
        <v>14.471912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60.58107900000001</v>
      </c>
      <c r="BA3">
        <f>SUM(B3:AZ3)</f>
        <v>1369.092353</v>
      </c>
      <c r="BD3">
        <v>0.55506800000000001</v>
      </c>
      <c r="BE3">
        <v>0</v>
      </c>
      <c r="BF3">
        <v>0</v>
      </c>
      <c r="BG3">
        <v>0</v>
      </c>
      <c r="BH3">
        <v>0</v>
      </c>
      <c r="BI3">
        <v>0.64915999999999996</v>
      </c>
      <c r="BJ3">
        <v>0</v>
      </c>
      <c r="BK3">
        <v>0</v>
      </c>
      <c r="BL3">
        <v>0</v>
      </c>
      <c r="BM3">
        <v>0</v>
      </c>
      <c r="BN3">
        <v>0</v>
      </c>
      <c r="BO3">
        <v>1.91</v>
      </c>
      <c r="BP3">
        <v>2.1</v>
      </c>
      <c r="BQ3">
        <v>0</v>
      </c>
      <c r="BR3">
        <v>0</v>
      </c>
      <c r="BS3">
        <v>1.56</v>
      </c>
      <c r="BT3">
        <v>0</v>
      </c>
      <c r="BU3">
        <v>2.7919710000000002</v>
      </c>
      <c r="BV3">
        <v>1.300942</v>
      </c>
      <c r="BW3">
        <v>0</v>
      </c>
      <c r="BX3">
        <v>4.1268219999999998</v>
      </c>
      <c r="BY3">
        <v>0.25</v>
      </c>
      <c r="BZ3">
        <v>2.5846930000000001</v>
      </c>
      <c r="CA3">
        <v>1.705897</v>
      </c>
      <c r="CB3">
        <v>1.2</v>
      </c>
      <c r="CC3">
        <v>0.56000000000000005</v>
      </c>
      <c r="CD3">
        <v>1.42</v>
      </c>
      <c r="CE3">
        <v>0.76</v>
      </c>
      <c r="CF3">
        <v>0.08</v>
      </c>
      <c r="CG3">
        <v>3.52</v>
      </c>
      <c r="CH3">
        <v>0.24935599999999999</v>
      </c>
      <c r="CI3">
        <v>6.99</v>
      </c>
      <c r="CJ3">
        <v>1.79</v>
      </c>
      <c r="CK3">
        <v>1.67</v>
      </c>
      <c r="CL3">
        <v>3.4344830000000002</v>
      </c>
      <c r="CM3">
        <v>1.7849489999999999</v>
      </c>
      <c r="CN3">
        <v>0</v>
      </c>
      <c r="CO3">
        <v>2.17</v>
      </c>
      <c r="CP3">
        <v>0</v>
      </c>
      <c r="CQ3">
        <v>2.1700729999999999</v>
      </c>
      <c r="CR3">
        <v>3.28</v>
      </c>
      <c r="CS3">
        <v>2.3438880000000002</v>
      </c>
      <c r="CT3">
        <v>1.8594139999999999</v>
      </c>
      <c r="CU3">
        <v>1.875418</v>
      </c>
      <c r="CV3">
        <v>2.6018810000000001</v>
      </c>
      <c r="CW3">
        <v>1.287064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60.58107900000001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105.24173500000001</v>
      </c>
      <c r="L4">
        <v>2.0235080000000001</v>
      </c>
      <c r="M4">
        <v>91.086349999999996</v>
      </c>
      <c r="N4">
        <v>116.43328099999999</v>
      </c>
      <c r="O4">
        <v>122.051391</v>
      </c>
      <c r="P4">
        <v>134.43540400000001</v>
      </c>
      <c r="Q4">
        <v>0</v>
      </c>
      <c r="R4">
        <v>22.150454</v>
      </c>
      <c r="S4">
        <v>13.820831</v>
      </c>
      <c r="T4">
        <v>0</v>
      </c>
      <c r="U4">
        <v>336.760875</v>
      </c>
      <c r="V4">
        <v>8.7816609999999997</v>
      </c>
      <c r="W4">
        <v>36.688856000000001</v>
      </c>
      <c r="X4">
        <v>101.066259</v>
      </c>
      <c r="Y4">
        <v>0</v>
      </c>
      <c r="Z4">
        <v>0</v>
      </c>
      <c r="AA4">
        <v>0</v>
      </c>
      <c r="AB4">
        <v>0</v>
      </c>
      <c r="AC4">
        <v>0</v>
      </c>
      <c r="AD4">
        <v>8.9956340000000008</v>
      </c>
      <c r="AE4">
        <v>15.20454</v>
      </c>
      <c r="AF4">
        <v>6.316408</v>
      </c>
      <c r="AG4">
        <v>40.475574000000002</v>
      </c>
      <c r="AH4">
        <v>23.048928</v>
      </c>
      <c r="AI4">
        <v>0</v>
      </c>
      <c r="AJ4">
        <v>0</v>
      </c>
      <c r="AK4">
        <v>50.893521</v>
      </c>
      <c r="AL4">
        <v>2.2426599999999999</v>
      </c>
      <c r="AM4">
        <v>0</v>
      </c>
      <c r="AN4">
        <v>0.71249799999999996</v>
      </c>
      <c r="AO4">
        <v>10.49727</v>
      </c>
      <c r="AP4">
        <v>12.608883000000001</v>
      </c>
      <c r="AQ4">
        <v>0</v>
      </c>
      <c r="AR4">
        <v>4.2614400000000003</v>
      </c>
      <c r="AS4">
        <v>5.1924720000000004</v>
      </c>
      <c r="AT4">
        <v>14.093688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60.456401000000007</v>
      </c>
      <c r="BA4">
        <f t="shared" ref="BA4:BA67" si="1">SUM(B4:AZ4)</f>
        <v>1345.5405219999998</v>
      </c>
      <c r="BD4">
        <v>0.55506800000000001</v>
      </c>
      <c r="BE4">
        <v>0</v>
      </c>
      <c r="BF4">
        <v>0</v>
      </c>
      <c r="BG4">
        <v>0</v>
      </c>
      <c r="BH4">
        <v>0</v>
      </c>
      <c r="BI4">
        <v>0.64915999999999996</v>
      </c>
      <c r="BJ4">
        <v>0</v>
      </c>
      <c r="BK4">
        <v>0</v>
      </c>
      <c r="BL4">
        <v>0</v>
      </c>
      <c r="BM4">
        <v>0</v>
      </c>
      <c r="BN4">
        <v>0</v>
      </c>
      <c r="BO4">
        <v>1.91</v>
      </c>
      <c r="BP4">
        <v>2.1</v>
      </c>
      <c r="BQ4">
        <v>0</v>
      </c>
      <c r="BR4">
        <v>0</v>
      </c>
      <c r="BS4">
        <v>1.56</v>
      </c>
      <c r="BT4">
        <v>0</v>
      </c>
      <c r="BU4">
        <v>2.7919710000000002</v>
      </c>
      <c r="BV4">
        <v>1.300942</v>
      </c>
      <c r="BW4">
        <v>0</v>
      </c>
      <c r="BX4">
        <v>4.1268219999999998</v>
      </c>
      <c r="BY4">
        <v>0.25</v>
      </c>
      <c r="BZ4">
        <v>2.5846930000000001</v>
      </c>
      <c r="CA4">
        <v>1.705897</v>
      </c>
      <c r="CB4">
        <v>1.2</v>
      </c>
      <c r="CC4">
        <v>0.56000000000000005</v>
      </c>
      <c r="CD4">
        <v>1.42</v>
      </c>
      <c r="CE4">
        <v>0.76</v>
      </c>
      <c r="CF4">
        <v>0.08</v>
      </c>
      <c r="CG4">
        <v>3.52</v>
      </c>
      <c r="CH4">
        <v>0.124678</v>
      </c>
      <c r="CI4">
        <v>6.99</v>
      </c>
      <c r="CJ4">
        <v>1.79</v>
      </c>
      <c r="CK4">
        <v>1.67</v>
      </c>
      <c r="CL4">
        <v>3.4344830000000002</v>
      </c>
      <c r="CM4">
        <v>1.7849489999999999</v>
      </c>
      <c r="CN4">
        <v>0</v>
      </c>
      <c r="CO4">
        <v>2.17</v>
      </c>
      <c r="CP4">
        <v>0</v>
      </c>
      <c r="CQ4">
        <v>2.1700729999999999</v>
      </c>
      <c r="CR4">
        <v>3.28</v>
      </c>
      <c r="CS4">
        <v>2.3438880000000002</v>
      </c>
      <c r="CT4">
        <v>1.8594139999999999</v>
      </c>
      <c r="CU4">
        <v>1.875418</v>
      </c>
      <c r="CV4">
        <v>2.6018810000000001</v>
      </c>
      <c r="CW4">
        <v>1.287064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60.456401000000007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105.24173500000001</v>
      </c>
      <c r="L5">
        <v>2.0235080000000001</v>
      </c>
      <c r="M5">
        <v>91.086349999999996</v>
      </c>
      <c r="N5">
        <v>116.43328099999999</v>
      </c>
      <c r="O5">
        <v>122.051391</v>
      </c>
      <c r="P5">
        <v>134.43540400000001</v>
      </c>
      <c r="Q5">
        <v>0</v>
      </c>
      <c r="R5">
        <v>22.150454</v>
      </c>
      <c r="S5">
        <v>13.820831</v>
      </c>
      <c r="T5">
        <v>0</v>
      </c>
      <c r="U5">
        <v>336.760875</v>
      </c>
      <c r="V5">
        <v>3.86</v>
      </c>
      <c r="W5">
        <v>36.688856000000001</v>
      </c>
      <c r="X5">
        <v>101.066259</v>
      </c>
      <c r="Y5">
        <v>0</v>
      </c>
      <c r="Z5">
        <v>0</v>
      </c>
      <c r="AA5">
        <v>0</v>
      </c>
      <c r="AB5">
        <v>0</v>
      </c>
      <c r="AC5">
        <v>0</v>
      </c>
      <c r="AD5">
        <v>8.9956340000000008</v>
      </c>
      <c r="AE5">
        <v>0</v>
      </c>
      <c r="AF5">
        <v>6.316408</v>
      </c>
      <c r="AG5">
        <v>40.475574000000002</v>
      </c>
      <c r="AH5">
        <v>0</v>
      </c>
      <c r="AI5">
        <v>0</v>
      </c>
      <c r="AJ5">
        <v>0</v>
      </c>
      <c r="AK5">
        <v>50.893521</v>
      </c>
      <c r="AL5">
        <v>2.2426599999999999</v>
      </c>
      <c r="AM5">
        <v>0</v>
      </c>
      <c r="AN5">
        <v>0.71249799999999996</v>
      </c>
      <c r="AO5">
        <v>10.49727</v>
      </c>
      <c r="AP5">
        <v>12.608883000000001</v>
      </c>
      <c r="AQ5">
        <v>0</v>
      </c>
      <c r="AR5">
        <v>3.1960799999999998</v>
      </c>
      <c r="AS5">
        <v>5.1924720000000004</v>
      </c>
      <c r="AT5">
        <v>14.471912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66.541723000000019</v>
      </c>
      <c r="BA5">
        <f t="shared" si="1"/>
        <v>1307.7635790000002</v>
      </c>
      <c r="BD5">
        <v>0.55506800000000001</v>
      </c>
      <c r="BE5">
        <v>0</v>
      </c>
      <c r="BF5">
        <v>0</v>
      </c>
      <c r="BG5">
        <v>0</v>
      </c>
      <c r="BH5">
        <v>0</v>
      </c>
      <c r="BI5">
        <v>0.64915999999999996</v>
      </c>
      <c r="BJ5">
        <v>0</v>
      </c>
      <c r="BK5">
        <v>0</v>
      </c>
      <c r="BL5">
        <v>0</v>
      </c>
      <c r="BM5">
        <v>0</v>
      </c>
      <c r="BN5">
        <v>0</v>
      </c>
      <c r="BO5">
        <v>1.91</v>
      </c>
      <c r="BP5">
        <v>2.1</v>
      </c>
      <c r="BQ5">
        <v>0</v>
      </c>
      <c r="BR5">
        <v>0</v>
      </c>
      <c r="BS5">
        <v>1.56</v>
      </c>
      <c r="BT5">
        <v>0</v>
      </c>
      <c r="BU5">
        <v>2.7919710000000002</v>
      </c>
      <c r="BV5">
        <v>1.300942</v>
      </c>
      <c r="BW5">
        <v>6.08</v>
      </c>
      <c r="BX5">
        <v>4.1268219999999998</v>
      </c>
      <c r="BY5">
        <v>0.25</v>
      </c>
      <c r="BZ5">
        <v>2.5846930000000001</v>
      </c>
      <c r="CA5">
        <v>1.705897</v>
      </c>
      <c r="CB5">
        <v>1.2</v>
      </c>
      <c r="CC5">
        <v>0.69</v>
      </c>
      <c r="CD5">
        <v>1.42</v>
      </c>
      <c r="CE5">
        <v>0.76</v>
      </c>
      <c r="CF5">
        <v>0.08</v>
      </c>
      <c r="CG5">
        <v>3.52</v>
      </c>
      <c r="CH5">
        <v>0</v>
      </c>
      <c r="CI5">
        <v>6.99</v>
      </c>
      <c r="CJ5">
        <v>1.79</v>
      </c>
      <c r="CK5">
        <v>1.67</v>
      </c>
      <c r="CL5">
        <v>3.4344830000000002</v>
      </c>
      <c r="CM5">
        <v>1.7849489999999999</v>
      </c>
      <c r="CN5">
        <v>0</v>
      </c>
      <c r="CO5">
        <v>2.17</v>
      </c>
      <c r="CP5">
        <v>0</v>
      </c>
      <c r="CQ5">
        <v>2.1700729999999999</v>
      </c>
      <c r="CR5">
        <v>3.28</v>
      </c>
      <c r="CS5">
        <v>2.3438880000000002</v>
      </c>
      <c r="CT5">
        <v>1.8594139999999999</v>
      </c>
      <c r="CU5">
        <v>1.875418</v>
      </c>
      <c r="CV5">
        <v>2.6018810000000001</v>
      </c>
      <c r="CW5">
        <v>1.287064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66.541723000000019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105.24173500000001</v>
      </c>
      <c r="L6">
        <v>2.0235080000000001</v>
      </c>
      <c r="M6">
        <v>91.086349999999996</v>
      </c>
      <c r="N6">
        <v>116.43328099999999</v>
      </c>
      <c r="O6">
        <v>122.051391</v>
      </c>
      <c r="P6">
        <v>134.43540400000001</v>
      </c>
      <c r="Q6">
        <v>0</v>
      </c>
      <c r="R6">
        <v>22.150454</v>
      </c>
      <c r="S6">
        <v>13.820831</v>
      </c>
      <c r="T6">
        <v>0</v>
      </c>
      <c r="U6">
        <v>336.760875</v>
      </c>
      <c r="V6">
        <v>3.86</v>
      </c>
      <c r="W6">
        <v>36.688856000000001</v>
      </c>
      <c r="X6">
        <v>101.066259</v>
      </c>
      <c r="Y6">
        <v>0</v>
      </c>
      <c r="Z6">
        <v>0</v>
      </c>
      <c r="AA6">
        <v>0</v>
      </c>
      <c r="AB6">
        <v>0</v>
      </c>
      <c r="AC6">
        <v>0</v>
      </c>
      <c r="AD6">
        <v>8.9956340000000008</v>
      </c>
      <c r="AE6">
        <v>0</v>
      </c>
      <c r="AF6">
        <v>6.316408</v>
      </c>
      <c r="AG6">
        <v>40.475574000000002</v>
      </c>
      <c r="AH6">
        <v>0</v>
      </c>
      <c r="AI6">
        <v>0</v>
      </c>
      <c r="AJ6">
        <v>0</v>
      </c>
      <c r="AK6">
        <v>50.893521</v>
      </c>
      <c r="AL6">
        <v>2.2426599999999999</v>
      </c>
      <c r="AM6">
        <v>0</v>
      </c>
      <c r="AN6">
        <v>0.71249799999999996</v>
      </c>
      <c r="AO6">
        <v>10.49727</v>
      </c>
      <c r="AP6">
        <v>12.608883000000001</v>
      </c>
      <c r="AQ6">
        <v>0</v>
      </c>
      <c r="AR6">
        <v>3.1960799999999998</v>
      </c>
      <c r="AS6">
        <v>5.1924720000000004</v>
      </c>
      <c r="AT6">
        <v>14.471912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66.541723000000019</v>
      </c>
      <c r="BA6">
        <f t="shared" si="1"/>
        <v>1307.7635790000002</v>
      </c>
      <c r="BD6">
        <v>0.55506800000000001</v>
      </c>
      <c r="BE6">
        <v>0</v>
      </c>
      <c r="BF6">
        <v>0</v>
      </c>
      <c r="BG6">
        <v>0</v>
      </c>
      <c r="BH6">
        <v>0</v>
      </c>
      <c r="BI6">
        <v>0.64915999999999996</v>
      </c>
      <c r="BJ6">
        <v>0</v>
      </c>
      <c r="BK6">
        <v>0</v>
      </c>
      <c r="BL6">
        <v>0</v>
      </c>
      <c r="BM6">
        <v>0</v>
      </c>
      <c r="BN6">
        <v>0</v>
      </c>
      <c r="BO6">
        <v>1.91</v>
      </c>
      <c r="BP6">
        <v>2.1</v>
      </c>
      <c r="BQ6">
        <v>0</v>
      </c>
      <c r="BR6">
        <v>0</v>
      </c>
      <c r="BS6">
        <v>1.56</v>
      </c>
      <c r="BT6">
        <v>0</v>
      </c>
      <c r="BU6">
        <v>2.7919710000000002</v>
      </c>
      <c r="BV6">
        <v>1.300942</v>
      </c>
      <c r="BW6">
        <v>6.08</v>
      </c>
      <c r="BX6">
        <v>4.1268219999999998</v>
      </c>
      <c r="BY6">
        <v>0.25</v>
      </c>
      <c r="BZ6">
        <v>2.5846930000000001</v>
      </c>
      <c r="CA6">
        <v>1.705897</v>
      </c>
      <c r="CB6">
        <v>1.2</v>
      </c>
      <c r="CC6">
        <v>0.69</v>
      </c>
      <c r="CD6">
        <v>1.42</v>
      </c>
      <c r="CE6">
        <v>0.76</v>
      </c>
      <c r="CF6">
        <v>0.08</v>
      </c>
      <c r="CG6">
        <v>3.52</v>
      </c>
      <c r="CH6">
        <v>0</v>
      </c>
      <c r="CI6">
        <v>6.99</v>
      </c>
      <c r="CJ6">
        <v>1.79</v>
      </c>
      <c r="CK6">
        <v>1.67</v>
      </c>
      <c r="CL6">
        <v>3.4344830000000002</v>
      </c>
      <c r="CM6">
        <v>1.7849489999999999</v>
      </c>
      <c r="CN6">
        <v>0</v>
      </c>
      <c r="CO6">
        <v>2.17</v>
      </c>
      <c r="CP6">
        <v>0</v>
      </c>
      <c r="CQ6">
        <v>2.1700729999999999</v>
      </c>
      <c r="CR6">
        <v>3.28</v>
      </c>
      <c r="CS6">
        <v>2.3438880000000002</v>
      </c>
      <c r="CT6">
        <v>1.8594139999999999</v>
      </c>
      <c r="CU6">
        <v>1.875418</v>
      </c>
      <c r="CV6">
        <v>2.6018810000000001</v>
      </c>
      <c r="CW6">
        <v>1.287064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66.541723000000019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105.24173500000001</v>
      </c>
      <c r="L7">
        <v>2.0235080000000001</v>
      </c>
      <c r="M7">
        <v>91.086349999999996</v>
      </c>
      <c r="N7">
        <v>116.43328099999999</v>
      </c>
      <c r="O7">
        <v>122.051391</v>
      </c>
      <c r="P7">
        <v>134.43540400000001</v>
      </c>
      <c r="Q7">
        <v>0</v>
      </c>
      <c r="R7">
        <v>22.150454</v>
      </c>
      <c r="S7">
        <v>13.820831</v>
      </c>
      <c r="T7">
        <v>0</v>
      </c>
      <c r="U7">
        <v>336.760875</v>
      </c>
      <c r="V7">
        <v>3.86</v>
      </c>
      <c r="W7">
        <v>22.956906</v>
      </c>
      <c r="X7">
        <v>76.690359000000001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8.9956340000000008</v>
      </c>
      <c r="AE7">
        <v>0</v>
      </c>
      <c r="AF7">
        <v>6.316408</v>
      </c>
      <c r="AG7">
        <v>40.475574000000002</v>
      </c>
      <c r="AH7">
        <v>0</v>
      </c>
      <c r="AI7">
        <v>0</v>
      </c>
      <c r="AJ7">
        <v>0</v>
      </c>
      <c r="AK7">
        <v>50.893521</v>
      </c>
      <c r="AL7">
        <v>2.2426599999999999</v>
      </c>
      <c r="AM7">
        <v>0</v>
      </c>
      <c r="AN7">
        <v>0.71249799999999996</v>
      </c>
      <c r="AO7">
        <v>10.49727</v>
      </c>
      <c r="AP7">
        <v>12.608883000000001</v>
      </c>
      <c r="AQ7">
        <v>0</v>
      </c>
      <c r="AR7">
        <v>51.137279999999997</v>
      </c>
      <c r="AS7">
        <v>23.755559000000002</v>
      </c>
      <c r="AT7">
        <v>14.471912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66.411723000000009</v>
      </c>
      <c r="BA7">
        <f t="shared" si="1"/>
        <v>1336.0300159999999</v>
      </c>
      <c r="BD7">
        <v>0.55506800000000001</v>
      </c>
      <c r="BE7">
        <v>0</v>
      </c>
      <c r="BF7">
        <v>0</v>
      </c>
      <c r="BG7">
        <v>0</v>
      </c>
      <c r="BH7">
        <v>0</v>
      </c>
      <c r="BI7">
        <v>0.64915999999999996</v>
      </c>
      <c r="BJ7">
        <v>0</v>
      </c>
      <c r="BK7">
        <v>0</v>
      </c>
      <c r="BL7">
        <v>0</v>
      </c>
      <c r="BM7">
        <v>0</v>
      </c>
      <c r="BN7">
        <v>0</v>
      </c>
      <c r="BO7">
        <v>1.91</v>
      </c>
      <c r="BP7">
        <v>2.1</v>
      </c>
      <c r="BQ7">
        <v>0</v>
      </c>
      <c r="BR7">
        <v>0</v>
      </c>
      <c r="BS7">
        <v>1.56</v>
      </c>
      <c r="BT7">
        <v>0</v>
      </c>
      <c r="BU7">
        <v>2.7919710000000002</v>
      </c>
      <c r="BV7">
        <v>1.300942</v>
      </c>
      <c r="BW7">
        <v>6.08</v>
      </c>
      <c r="BX7">
        <v>4.1268219999999998</v>
      </c>
      <c r="BY7">
        <v>0.25</v>
      </c>
      <c r="BZ7">
        <v>2.5846930000000001</v>
      </c>
      <c r="CA7">
        <v>1.705897</v>
      </c>
      <c r="CB7">
        <v>1.2</v>
      </c>
      <c r="CC7">
        <v>0.56000000000000005</v>
      </c>
      <c r="CD7">
        <v>1.42</v>
      </c>
      <c r="CE7">
        <v>0.76</v>
      </c>
      <c r="CF7">
        <v>0.08</v>
      </c>
      <c r="CG7">
        <v>3.52</v>
      </c>
      <c r="CH7">
        <v>0</v>
      </c>
      <c r="CI7">
        <v>6.99</v>
      </c>
      <c r="CJ7">
        <v>1.79</v>
      </c>
      <c r="CK7">
        <v>1.67</v>
      </c>
      <c r="CL7">
        <v>3.4344830000000002</v>
      </c>
      <c r="CM7">
        <v>1.7849489999999999</v>
      </c>
      <c r="CN7">
        <v>0</v>
      </c>
      <c r="CO7">
        <v>2.17</v>
      </c>
      <c r="CP7">
        <v>0</v>
      </c>
      <c r="CQ7">
        <v>2.1700729999999999</v>
      </c>
      <c r="CR7">
        <v>3.28</v>
      </c>
      <c r="CS7">
        <v>2.3438880000000002</v>
      </c>
      <c r="CT7">
        <v>1.8594139999999999</v>
      </c>
      <c r="CU7">
        <v>1.875418</v>
      </c>
      <c r="CV7">
        <v>2.6018810000000001</v>
      </c>
      <c r="CW7">
        <v>1.287064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66.411723000000009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105.24173500000001</v>
      </c>
      <c r="L8">
        <v>2.0235080000000001</v>
      </c>
      <c r="M8">
        <v>91.086349999999996</v>
      </c>
      <c r="N8">
        <v>116.43328099999999</v>
      </c>
      <c r="O8">
        <v>122.051391</v>
      </c>
      <c r="P8">
        <v>134.43540400000001</v>
      </c>
      <c r="Q8">
        <v>0</v>
      </c>
      <c r="R8">
        <v>22.150454</v>
      </c>
      <c r="S8">
        <v>13.820831</v>
      </c>
      <c r="T8">
        <v>0</v>
      </c>
      <c r="U8">
        <v>336.760875</v>
      </c>
      <c r="V8">
        <v>3.86</v>
      </c>
      <c r="W8">
        <v>22.956906</v>
      </c>
      <c r="X8">
        <v>76.690359000000001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8.9956340000000008</v>
      </c>
      <c r="AE8">
        <v>0</v>
      </c>
      <c r="AF8">
        <v>6.316408</v>
      </c>
      <c r="AG8">
        <v>40.475574000000002</v>
      </c>
      <c r="AH8">
        <v>0</v>
      </c>
      <c r="AI8">
        <v>0</v>
      </c>
      <c r="AJ8">
        <v>0</v>
      </c>
      <c r="AK8">
        <v>50.893521</v>
      </c>
      <c r="AL8">
        <v>2.2426599999999999</v>
      </c>
      <c r="AM8">
        <v>0</v>
      </c>
      <c r="AN8">
        <v>0.71249799999999996</v>
      </c>
      <c r="AO8">
        <v>10.49727</v>
      </c>
      <c r="AP8">
        <v>12.608883000000001</v>
      </c>
      <c r="AQ8">
        <v>0</v>
      </c>
      <c r="AR8">
        <v>51.137279999999997</v>
      </c>
      <c r="AS8">
        <v>23.755559000000002</v>
      </c>
      <c r="AT8">
        <v>13.586383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66.68049000000002</v>
      </c>
      <c r="BA8">
        <f t="shared" si="1"/>
        <v>1335.4132540000001</v>
      </c>
      <c r="BD8">
        <v>0.69383499999999998</v>
      </c>
      <c r="BE8">
        <v>0</v>
      </c>
      <c r="BF8">
        <v>0</v>
      </c>
      <c r="BG8">
        <v>0</v>
      </c>
      <c r="BH8">
        <v>0</v>
      </c>
      <c r="BI8">
        <v>0.64915999999999996</v>
      </c>
      <c r="BJ8">
        <v>0</v>
      </c>
      <c r="BK8">
        <v>0</v>
      </c>
      <c r="BL8">
        <v>0</v>
      </c>
      <c r="BM8">
        <v>0</v>
      </c>
      <c r="BN8">
        <v>0</v>
      </c>
      <c r="BO8">
        <v>1.91</v>
      </c>
      <c r="BP8">
        <v>2.1</v>
      </c>
      <c r="BQ8">
        <v>0</v>
      </c>
      <c r="BR8">
        <v>0</v>
      </c>
      <c r="BS8">
        <v>1.56</v>
      </c>
      <c r="BT8">
        <v>0</v>
      </c>
      <c r="BU8">
        <v>2.7919710000000002</v>
      </c>
      <c r="BV8">
        <v>1.300942</v>
      </c>
      <c r="BW8">
        <v>6.08</v>
      </c>
      <c r="BX8">
        <v>4.1268219999999998</v>
      </c>
      <c r="BY8">
        <v>0.25</v>
      </c>
      <c r="BZ8">
        <v>2.5846930000000001</v>
      </c>
      <c r="CA8">
        <v>1.705897</v>
      </c>
      <c r="CB8">
        <v>1.2</v>
      </c>
      <c r="CC8">
        <v>0.69</v>
      </c>
      <c r="CD8">
        <v>1.42</v>
      </c>
      <c r="CE8">
        <v>0.76</v>
      </c>
      <c r="CF8">
        <v>0.08</v>
      </c>
      <c r="CG8">
        <v>3.52</v>
      </c>
      <c r="CH8">
        <v>0</v>
      </c>
      <c r="CI8">
        <v>6.99</v>
      </c>
      <c r="CJ8">
        <v>1.79</v>
      </c>
      <c r="CK8">
        <v>1.67</v>
      </c>
      <c r="CL8">
        <v>3.4344830000000002</v>
      </c>
      <c r="CM8">
        <v>1.7849489999999999</v>
      </c>
      <c r="CN8">
        <v>0</v>
      </c>
      <c r="CO8">
        <v>2.17</v>
      </c>
      <c r="CP8">
        <v>0</v>
      </c>
      <c r="CQ8">
        <v>2.1700729999999999</v>
      </c>
      <c r="CR8">
        <v>3.28</v>
      </c>
      <c r="CS8">
        <v>2.3438880000000002</v>
      </c>
      <c r="CT8">
        <v>1.8594139999999999</v>
      </c>
      <c r="CU8">
        <v>1.875418</v>
      </c>
      <c r="CV8">
        <v>2.6018810000000001</v>
      </c>
      <c r="CW8">
        <v>1.287064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66.68049000000002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105.24173500000001</v>
      </c>
      <c r="L9">
        <v>2.0235080000000001</v>
      </c>
      <c r="M9">
        <v>91.086349999999996</v>
      </c>
      <c r="N9">
        <v>116.43328099999999</v>
      </c>
      <c r="O9">
        <v>122.051391</v>
      </c>
      <c r="P9">
        <v>134.43540400000001</v>
      </c>
      <c r="Q9">
        <v>0</v>
      </c>
      <c r="R9">
        <v>22.150454</v>
      </c>
      <c r="S9">
        <v>13.820831</v>
      </c>
      <c r="T9">
        <v>0</v>
      </c>
      <c r="U9">
        <v>336.760875</v>
      </c>
      <c r="V9">
        <v>3.86</v>
      </c>
      <c r="W9">
        <v>22.956906</v>
      </c>
      <c r="X9">
        <v>76.690359000000001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8.9956340000000008</v>
      </c>
      <c r="AE9">
        <v>0</v>
      </c>
      <c r="AF9">
        <v>6.316408</v>
      </c>
      <c r="AG9">
        <v>40.475574000000002</v>
      </c>
      <c r="AH9">
        <v>0</v>
      </c>
      <c r="AI9">
        <v>0</v>
      </c>
      <c r="AJ9">
        <v>0</v>
      </c>
      <c r="AK9">
        <v>50.893521</v>
      </c>
      <c r="AL9">
        <v>2.2426599999999999</v>
      </c>
      <c r="AM9">
        <v>0</v>
      </c>
      <c r="AN9">
        <v>0.71249799999999996</v>
      </c>
      <c r="AO9">
        <v>10.49727</v>
      </c>
      <c r="AP9">
        <v>9.2712380000000003</v>
      </c>
      <c r="AQ9">
        <v>0</v>
      </c>
      <c r="AR9">
        <v>3.1960799999999998</v>
      </c>
      <c r="AS9">
        <v>23.755559000000002</v>
      </c>
      <c r="AT9">
        <v>8.7543930000000003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66.68049000000002</v>
      </c>
      <c r="BA9">
        <f t="shared" si="1"/>
        <v>1279.3024189999999</v>
      </c>
      <c r="BD9">
        <v>0.69383499999999998</v>
      </c>
      <c r="BE9">
        <v>0</v>
      </c>
      <c r="BF9">
        <v>0</v>
      </c>
      <c r="BG9">
        <v>0</v>
      </c>
      <c r="BH9">
        <v>0</v>
      </c>
      <c r="BI9">
        <v>0.64915999999999996</v>
      </c>
      <c r="BJ9">
        <v>0</v>
      </c>
      <c r="BK9">
        <v>0</v>
      </c>
      <c r="BL9">
        <v>0</v>
      </c>
      <c r="BM9">
        <v>0</v>
      </c>
      <c r="BN9">
        <v>0</v>
      </c>
      <c r="BO9">
        <v>1.91</v>
      </c>
      <c r="BP9">
        <v>2.1</v>
      </c>
      <c r="BQ9">
        <v>0</v>
      </c>
      <c r="BR9">
        <v>0</v>
      </c>
      <c r="BS9">
        <v>1.56</v>
      </c>
      <c r="BT9">
        <v>0</v>
      </c>
      <c r="BU9">
        <v>2.7919710000000002</v>
      </c>
      <c r="BV9">
        <v>1.300942</v>
      </c>
      <c r="BW9">
        <v>6.08</v>
      </c>
      <c r="BX9">
        <v>4.1268219999999998</v>
      </c>
      <c r="BY9">
        <v>0.25</v>
      </c>
      <c r="BZ9">
        <v>2.5846930000000001</v>
      </c>
      <c r="CA9">
        <v>1.705897</v>
      </c>
      <c r="CB9">
        <v>1.2</v>
      </c>
      <c r="CC9">
        <v>0.69</v>
      </c>
      <c r="CD9">
        <v>1.42</v>
      </c>
      <c r="CE9">
        <v>0.76</v>
      </c>
      <c r="CF9">
        <v>0.08</v>
      </c>
      <c r="CG9">
        <v>3.52</v>
      </c>
      <c r="CH9">
        <v>0</v>
      </c>
      <c r="CI9">
        <v>6.99</v>
      </c>
      <c r="CJ9">
        <v>1.79</v>
      </c>
      <c r="CK9">
        <v>1.67</v>
      </c>
      <c r="CL9">
        <v>3.4344830000000002</v>
      </c>
      <c r="CM9">
        <v>1.7849489999999999</v>
      </c>
      <c r="CN9">
        <v>0</v>
      </c>
      <c r="CO9">
        <v>2.17</v>
      </c>
      <c r="CP9">
        <v>0</v>
      </c>
      <c r="CQ9">
        <v>2.1700729999999999</v>
      </c>
      <c r="CR9">
        <v>3.28</v>
      </c>
      <c r="CS9">
        <v>2.3438880000000002</v>
      </c>
      <c r="CT9">
        <v>1.8594139999999999</v>
      </c>
      <c r="CU9">
        <v>1.875418</v>
      </c>
      <c r="CV9">
        <v>2.6018810000000001</v>
      </c>
      <c r="CW9">
        <v>1.287064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66.68049000000002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105.24173500000001</v>
      </c>
      <c r="L10">
        <v>2.0235080000000001</v>
      </c>
      <c r="M10">
        <v>91.086349999999996</v>
      </c>
      <c r="N10">
        <v>116.43328099999999</v>
      </c>
      <c r="O10">
        <v>122.051391</v>
      </c>
      <c r="P10">
        <v>134.43540400000001</v>
      </c>
      <c r="Q10">
        <v>0</v>
      </c>
      <c r="R10">
        <v>22.150454</v>
      </c>
      <c r="S10">
        <v>13.820831</v>
      </c>
      <c r="T10">
        <v>0</v>
      </c>
      <c r="U10">
        <v>336.760875</v>
      </c>
      <c r="V10">
        <v>3.86</v>
      </c>
      <c r="W10">
        <v>22.956906</v>
      </c>
      <c r="X10">
        <v>76.690359000000001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8.9956340000000008</v>
      </c>
      <c r="AE10">
        <v>0</v>
      </c>
      <c r="AF10">
        <v>6.316408</v>
      </c>
      <c r="AG10">
        <v>40.475574000000002</v>
      </c>
      <c r="AH10">
        <v>0</v>
      </c>
      <c r="AI10">
        <v>0</v>
      </c>
      <c r="AJ10">
        <v>0</v>
      </c>
      <c r="AK10">
        <v>50.893521</v>
      </c>
      <c r="AL10">
        <v>2.2426599999999999</v>
      </c>
      <c r="AM10">
        <v>0</v>
      </c>
      <c r="AN10">
        <v>0.71249799999999996</v>
      </c>
      <c r="AO10">
        <v>10.49727</v>
      </c>
      <c r="AP10">
        <v>9.2712380000000003</v>
      </c>
      <c r="AQ10">
        <v>0</v>
      </c>
      <c r="AR10">
        <v>3.1960799999999998</v>
      </c>
      <c r="AS10">
        <v>23.755559000000002</v>
      </c>
      <c r="AT10">
        <v>11.822176000000001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66.819257000000007</v>
      </c>
      <c r="BA10">
        <f t="shared" si="1"/>
        <v>1282.508969</v>
      </c>
      <c r="BD10">
        <v>0.83260199999999995</v>
      </c>
      <c r="BE10">
        <v>0</v>
      </c>
      <c r="BF10">
        <v>0</v>
      </c>
      <c r="BG10">
        <v>0</v>
      </c>
      <c r="BH10">
        <v>0</v>
      </c>
      <c r="BI10">
        <v>0.64915999999999996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1.91</v>
      </c>
      <c r="BP10">
        <v>2.1</v>
      </c>
      <c r="BQ10">
        <v>0</v>
      </c>
      <c r="BR10">
        <v>0</v>
      </c>
      <c r="BS10">
        <v>1.56</v>
      </c>
      <c r="BT10">
        <v>0</v>
      </c>
      <c r="BU10">
        <v>2.7919710000000002</v>
      </c>
      <c r="BV10">
        <v>1.300942</v>
      </c>
      <c r="BW10">
        <v>6.08</v>
      </c>
      <c r="BX10">
        <v>4.1268219999999998</v>
      </c>
      <c r="BY10">
        <v>0.25</v>
      </c>
      <c r="BZ10">
        <v>2.5846930000000001</v>
      </c>
      <c r="CA10">
        <v>1.705897</v>
      </c>
      <c r="CB10">
        <v>1.2</v>
      </c>
      <c r="CC10">
        <v>0.69</v>
      </c>
      <c r="CD10">
        <v>1.42</v>
      </c>
      <c r="CE10">
        <v>0.76</v>
      </c>
      <c r="CF10">
        <v>0.08</v>
      </c>
      <c r="CG10">
        <v>3.52</v>
      </c>
      <c r="CH10">
        <v>0</v>
      </c>
      <c r="CI10">
        <v>6.99</v>
      </c>
      <c r="CJ10">
        <v>1.79</v>
      </c>
      <c r="CK10">
        <v>1.67</v>
      </c>
      <c r="CL10">
        <v>3.4344830000000002</v>
      </c>
      <c r="CM10">
        <v>1.7849489999999999</v>
      </c>
      <c r="CN10">
        <v>0</v>
      </c>
      <c r="CO10">
        <v>2.17</v>
      </c>
      <c r="CP10">
        <v>0</v>
      </c>
      <c r="CQ10">
        <v>2.1700729999999999</v>
      </c>
      <c r="CR10">
        <v>3.28</v>
      </c>
      <c r="CS10">
        <v>2.3438880000000002</v>
      </c>
      <c r="CT10">
        <v>1.8594139999999999</v>
      </c>
      <c r="CU10">
        <v>1.875418</v>
      </c>
      <c r="CV10">
        <v>2.6018810000000001</v>
      </c>
      <c r="CW10">
        <v>1.287064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66.819257000000007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105.24173500000001</v>
      </c>
      <c r="L11">
        <v>2.0235080000000001</v>
      </c>
      <c r="M11">
        <v>91.086349999999996</v>
      </c>
      <c r="N11">
        <v>116.43328099999999</v>
      </c>
      <c r="O11">
        <v>122.051391</v>
      </c>
      <c r="P11">
        <v>134.43540400000001</v>
      </c>
      <c r="Q11">
        <v>0</v>
      </c>
      <c r="R11">
        <v>22.685865</v>
      </c>
      <c r="S11">
        <v>14.092812</v>
      </c>
      <c r="T11">
        <v>0</v>
      </c>
      <c r="U11">
        <v>336.760875</v>
      </c>
      <c r="V11">
        <v>3.86</v>
      </c>
      <c r="W11">
        <v>22.956906</v>
      </c>
      <c r="X11">
        <v>67.040358999999995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8.9956340000000008</v>
      </c>
      <c r="AE11">
        <v>0</v>
      </c>
      <c r="AF11">
        <v>6.316408</v>
      </c>
      <c r="AG11">
        <v>40.475574000000002</v>
      </c>
      <c r="AH11">
        <v>0</v>
      </c>
      <c r="AI11">
        <v>0</v>
      </c>
      <c r="AJ11">
        <v>0</v>
      </c>
      <c r="AK11">
        <v>50.893521</v>
      </c>
      <c r="AL11">
        <v>2.2426599999999999</v>
      </c>
      <c r="AM11">
        <v>0</v>
      </c>
      <c r="AN11">
        <v>0.71249799999999996</v>
      </c>
      <c r="AO11">
        <v>10.49727</v>
      </c>
      <c r="AP11">
        <v>9.2712380000000003</v>
      </c>
      <c r="AQ11">
        <v>0</v>
      </c>
      <c r="AR11">
        <v>3.1960799999999998</v>
      </c>
      <c r="AS11">
        <v>23.755559000000002</v>
      </c>
      <c r="AT11">
        <v>12.513426000000001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67.120747000000009</v>
      </c>
      <c r="BA11">
        <f t="shared" si="1"/>
        <v>1274.659101</v>
      </c>
      <c r="BD11">
        <v>1.110136</v>
      </c>
      <c r="BE11">
        <v>0</v>
      </c>
      <c r="BF11">
        <v>0</v>
      </c>
      <c r="BG11">
        <v>0</v>
      </c>
      <c r="BH11">
        <v>0</v>
      </c>
      <c r="BI11">
        <v>0.64915999999999996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1.91</v>
      </c>
      <c r="BP11">
        <v>2.1</v>
      </c>
      <c r="BQ11">
        <v>0</v>
      </c>
      <c r="BR11">
        <v>0</v>
      </c>
      <c r="BS11">
        <v>1.56</v>
      </c>
      <c r="BT11">
        <v>0</v>
      </c>
      <c r="BU11">
        <v>2.7919710000000002</v>
      </c>
      <c r="BV11">
        <v>1.300942</v>
      </c>
      <c r="BW11">
        <v>6.08</v>
      </c>
      <c r="BX11">
        <v>4.1268219999999998</v>
      </c>
      <c r="BY11">
        <v>0.25</v>
      </c>
      <c r="BZ11">
        <v>2.5846930000000001</v>
      </c>
      <c r="CA11">
        <v>1.705897</v>
      </c>
      <c r="CB11">
        <v>1.2</v>
      </c>
      <c r="CC11">
        <v>0.69</v>
      </c>
      <c r="CD11">
        <v>1.42</v>
      </c>
      <c r="CE11">
        <v>0.76</v>
      </c>
      <c r="CF11">
        <v>0.08</v>
      </c>
      <c r="CG11">
        <v>3.52</v>
      </c>
      <c r="CH11">
        <v>0</v>
      </c>
      <c r="CI11">
        <v>6.99</v>
      </c>
      <c r="CJ11">
        <v>1.79</v>
      </c>
      <c r="CK11">
        <v>1.67</v>
      </c>
      <c r="CL11">
        <v>3.4344830000000002</v>
      </c>
      <c r="CM11">
        <v>1.7849489999999999</v>
      </c>
      <c r="CN11">
        <v>0</v>
      </c>
      <c r="CO11">
        <v>2.17</v>
      </c>
      <c r="CP11">
        <v>0</v>
      </c>
      <c r="CQ11">
        <v>2.1700729999999999</v>
      </c>
      <c r="CR11">
        <v>3.28</v>
      </c>
      <c r="CS11">
        <v>2.3678439999999998</v>
      </c>
      <c r="CT11">
        <v>1.8594139999999999</v>
      </c>
      <c r="CU11">
        <v>1.875418</v>
      </c>
      <c r="CV11">
        <v>2.6018810000000001</v>
      </c>
      <c r="CW11">
        <v>1.287064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67.120747000000009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105.24173500000001</v>
      </c>
      <c r="L12">
        <v>2.0235080000000001</v>
      </c>
      <c r="M12">
        <v>91.086349999999996</v>
      </c>
      <c r="N12">
        <v>116.43328099999999</v>
      </c>
      <c r="O12">
        <v>122.051391</v>
      </c>
      <c r="P12">
        <v>134.43540400000001</v>
      </c>
      <c r="Q12">
        <v>0</v>
      </c>
      <c r="R12">
        <v>22.685865</v>
      </c>
      <c r="S12">
        <v>14.092812</v>
      </c>
      <c r="T12">
        <v>0</v>
      </c>
      <c r="U12">
        <v>336.760875</v>
      </c>
      <c r="V12">
        <v>3.86</v>
      </c>
      <c r="W12">
        <v>22.956906</v>
      </c>
      <c r="X12">
        <v>67.040358999999995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8.9956340000000008</v>
      </c>
      <c r="AE12">
        <v>0</v>
      </c>
      <c r="AF12">
        <v>6.316408</v>
      </c>
      <c r="AG12">
        <v>40.475574000000002</v>
      </c>
      <c r="AH12">
        <v>0</v>
      </c>
      <c r="AI12">
        <v>0</v>
      </c>
      <c r="AJ12">
        <v>0</v>
      </c>
      <c r="AK12">
        <v>50.893521</v>
      </c>
      <c r="AL12">
        <v>2.2426599999999999</v>
      </c>
      <c r="AM12">
        <v>0</v>
      </c>
      <c r="AN12">
        <v>0.71249799999999996</v>
      </c>
      <c r="AO12">
        <v>10.49727</v>
      </c>
      <c r="AP12">
        <v>9.2712380000000003</v>
      </c>
      <c r="AQ12">
        <v>0</v>
      </c>
      <c r="AR12">
        <v>3.1960799999999998</v>
      </c>
      <c r="AS12">
        <v>23.755559000000002</v>
      </c>
      <c r="AT12">
        <v>14.471912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67.120747000000009</v>
      </c>
      <c r="BA12">
        <f t="shared" si="1"/>
        <v>1276.617587</v>
      </c>
      <c r="BD12">
        <v>1.110136</v>
      </c>
      <c r="BE12">
        <v>0</v>
      </c>
      <c r="BF12">
        <v>0</v>
      </c>
      <c r="BG12">
        <v>0</v>
      </c>
      <c r="BH12">
        <v>0</v>
      </c>
      <c r="BI12">
        <v>0.64915999999999996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1.91</v>
      </c>
      <c r="BP12">
        <v>2.1</v>
      </c>
      <c r="BQ12">
        <v>0</v>
      </c>
      <c r="BR12">
        <v>0</v>
      </c>
      <c r="BS12">
        <v>1.56</v>
      </c>
      <c r="BT12">
        <v>0</v>
      </c>
      <c r="BU12">
        <v>2.7919710000000002</v>
      </c>
      <c r="BV12">
        <v>1.300942</v>
      </c>
      <c r="BW12">
        <v>6.08</v>
      </c>
      <c r="BX12">
        <v>4.1268219999999998</v>
      </c>
      <c r="BY12">
        <v>0.25</v>
      </c>
      <c r="BZ12">
        <v>2.5846930000000001</v>
      </c>
      <c r="CA12">
        <v>1.705897</v>
      </c>
      <c r="CB12">
        <v>1.2</v>
      </c>
      <c r="CC12">
        <v>0.69</v>
      </c>
      <c r="CD12">
        <v>1.42</v>
      </c>
      <c r="CE12">
        <v>0.76</v>
      </c>
      <c r="CF12">
        <v>0.08</v>
      </c>
      <c r="CG12">
        <v>3.52</v>
      </c>
      <c r="CH12">
        <v>0</v>
      </c>
      <c r="CI12">
        <v>6.99</v>
      </c>
      <c r="CJ12">
        <v>1.79</v>
      </c>
      <c r="CK12">
        <v>1.67</v>
      </c>
      <c r="CL12">
        <v>3.4344830000000002</v>
      </c>
      <c r="CM12">
        <v>1.7849489999999999</v>
      </c>
      <c r="CN12">
        <v>0</v>
      </c>
      <c r="CO12">
        <v>2.17</v>
      </c>
      <c r="CP12">
        <v>0</v>
      </c>
      <c r="CQ12">
        <v>2.1700729999999999</v>
      </c>
      <c r="CR12">
        <v>3.28</v>
      </c>
      <c r="CS12">
        <v>2.3678439999999998</v>
      </c>
      <c r="CT12">
        <v>1.8594139999999999</v>
      </c>
      <c r="CU12">
        <v>1.875418</v>
      </c>
      <c r="CV12">
        <v>2.6018810000000001</v>
      </c>
      <c r="CW12">
        <v>1.287064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67.120747000000009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105.24173500000001</v>
      </c>
      <c r="L13">
        <v>2.0235080000000001</v>
      </c>
      <c r="M13">
        <v>91.086349999999996</v>
      </c>
      <c r="N13">
        <v>116.43328099999999</v>
      </c>
      <c r="O13">
        <v>122.051391</v>
      </c>
      <c r="P13">
        <v>134.43540400000001</v>
      </c>
      <c r="Q13">
        <v>0</v>
      </c>
      <c r="R13">
        <v>22.685865</v>
      </c>
      <c r="S13">
        <v>14.092812</v>
      </c>
      <c r="T13">
        <v>0</v>
      </c>
      <c r="U13">
        <v>336.760875</v>
      </c>
      <c r="V13">
        <v>3.86</v>
      </c>
      <c r="W13">
        <v>22.956906</v>
      </c>
      <c r="X13">
        <v>67.040358999999995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8.9956340000000008</v>
      </c>
      <c r="AE13">
        <v>0</v>
      </c>
      <c r="AF13">
        <v>6.316408</v>
      </c>
      <c r="AG13">
        <v>40.475574000000002</v>
      </c>
      <c r="AH13">
        <v>0</v>
      </c>
      <c r="AI13">
        <v>0</v>
      </c>
      <c r="AJ13">
        <v>0</v>
      </c>
      <c r="AK13">
        <v>50.893521</v>
      </c>
      <c r="AL13">
        <v>2.2426599999999999</v>
      </c>
      <c r="AM13">
        <v>0</v>
      </c>
      <c r="AN13">
        <v>0.71249799999999996</v>
      </c>
      <c r="AO13">
        <v>10.49727</v>
      </c>
      <c r="AP13">
        <v>9.2712380000000003</v>
      </c>
      <c r="AQ13">
        <v>0</v>
      </c>
      <c r="AR13">
        <v>3.1960799999999998</v>
      </c>
      <c r="AS13">
        <v>5.1924720000000004</v>
      </c>
      <c r="AT13">
        <v>12.593575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67.130747000000014</v>
      </c>
      <c r="BA13">
        <f t="shared" si="1"/>
        <v>1256.1861630000001</v>
      </c>
      <c r="BD13">
        <v>1.110136</v>
      </c>
      <c r="BE13">
        <v>0</v>
      </c>
      <c r="BF13">
        <v>0</v>
      </c>
      <c r="BG13">
        <v>0</v>
      </c>
      <c r="BH13">
        <v>0</v>
      </c>
      <c r="BI13">
        <v>0.64915999999999996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1.91</v>
      </c>
      <c r="BP13">
        <v>2.1</v>
      </c>
      <c r="BQ13">
        <v>0</v>
      </c>
      <c r="BR13">
        <v>0</v>
      </c>
      <c r="BS13">
        <v>1.56</v>
      </c>
      <c r="BT13">
        <v>0</v>
      </c>
      <c r="BU13">
        <v>2.7919710000000002</v>
      </c>
      <c r="BV13">
        <v>1.300942</v>
      </c>
      <c r="BW13">
        <v>6.09</v>
      </c>
      <c r="BX13">
        <v>4.1268219999999998</v>
      </c>
      <c r="BY13">
        <v>0.25</v>
      </c>
      <c r="BZ13">
        <v>2.5846930000000001</v>
      </c>
      <c r="CA13">
        <v>1.705897</v>
      </c>
      <c r="CB13">
        <v>1.2</v>
      </c>
      <c r="CC13">
        <v>0.69</v>
      </c>
      <c r="CD13">
        <v>1.42</v>
      </c>
      <c r="CE13">
        <v>0.76</v>
      </c>
      <c r="CF13">
        <v>0.08</v>
      </c>
      <c r="CG13">
        <v>3.52</v>
      </c>
      <c r="CH13">
        <v>0</v>
      </c>
      <c r="CI13">
        <v>6.99</v>
      </c>
      <c r="CJ13">
        <v>1.79</v>
      </c>
      <c r="CK13">
        <v>1.67</v>
      </c>
      <c r="CL13">
        <v>3.4344830000000002</v>
      </c>
      <c r="CM13">
        <v>1.7849489999999999</v>
      </c>
      <c r="CN13">
        <v>0</v>
      </c>
      <c r="CO13">
        <v>2.17</v>
      </c>
      <c r="CP13">
        <v>0</v>
      </c>
      <c r="CQ13">
        <v>2.1700729999999999</v>
      </c>
      <c r="CR13">
        <v>3.28</v>
      </c>
      <c r="CS13">
        <v>2.3678439999999998</v>
      </c>
      <c r="CT13">
        <v>1.8594139999999999</v>
      </c>
      <c r="CU13">
        <v>1.875418</v>
      </c>
      <c r="CV13">
        <v>2.6018810000000001</v>
      </c>
      <c r="CW13">
        <v>1.287064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67.130747000000014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105.24173500000001</v>
      </c>
      <c r="L14">
        <v>2.0235080000000001</v>
      </c>
      <c r="M14">
        <v>91.086349999999996</v>
      </c>
      <c r="N14">
        <v>116.43328099999999</v>
      </c>
      <c r="O14">
        <v>122.051391</v>
      </c>
      <c r="P14">
        <v>134.43540400000001</v>
      </c>
      <c r="Q14">
        <v>0</v>
      </c>
      <c r="R14">
        <v>22.685865</v>
      </c>
      <c r="S14">
        <v>14.092812</v>
      </c>
      <c r="T14">
        <v>0</v>
      </c>
      <c r="U14">
        <v>336.760875</v>
      </c>
      <c r="V14">
        <v>3.86</v>
      </c>
      <c r="W14">
        <v>22.956906</v>
      </c>
      <c r="X14">
        <v>67.040358999999995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8.9956340000000008</v>
      </c>
      <c r="AE14">
        <v>0</v>
      </c>
      <c r="AF14">
        <v>6.316408</v>
      </c>
      <c r="AG14">
        <v>40.475574000000002</v>
      </c>
      <c r="AH14">
        <v>0</v>
      </c>
      <c r="AI14">
        <v>0</v>
      </c>
      <c r="AJ14">
        <v>0</v>
      </c>
      <c r="AK14">
        <v>50.893521</v>
      </c>
      <c r="AL14">
        <v>2.2426599999999999</v>
      </c>
      <c r="AM14">
        <v>0</v>
      </c>
      <c r="AN14">
        <v>0.71249799999999996</v>
      </c>
      <c r="AO14">
        <v>10.49727</v>
      </c>
      <c r="AP14">
        <v>9.2712380000000003</v>
      </c>
      <c r="AQ14">
        <v>0</v>
      </c>
      <c r="AR14">
        <v>3.1960799999999998</v>
      </c>
      <c r="AS14">
        <v>5.1924720000000004</v>
      </c>
      <c r="AT14">
        <v>14.471912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67.120747000000009</v>
      </c>
      <c r="BA14">
        <f t="shared" si="1"/>
        <v>1258.0545</v>
      </c>
      <c r="BD14">
        <v>1.110136</v>
      </c>
      <c r="BE14">
        <v>0</v>
      </c>
      <c r="BF14">
        <v>0</v>
      </c>
      <c r="BG14">
        <v>0</v>
      </c>
      <c r="BH14">
        <v>0</v>
      </c>
      <c r="BI14">
        <v>0.64915999999999996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1.91</v>
      </c>
      <c r="BP14">
        <v>2.1</v>
      </c>
      <c r="BQ14">
        <v>0</v>
      </c>
      <c r="BR14">
        <v>0</v>
      </c>
      <c r="BS14">
        <v>1.56</v>
      </c>
      <c r="BT14">
        <v>0</v>
      </c>
      <c r="BU14">
        <v>2.7919710000000002</v>
      </c>
      <c r="BV14">
        <v>1.300942</v>
      </c>
      <c r="BW14">
        <v>6.08</v>
      </c>
      <c r="BX14">
        <v>4.1268219999999998</v>
      </c>
      <c r="BY14">
        <v>0.25</v>
      </c>
      <c r="BZ14">
        <v>2.5846930000000001</v>
      </c>
      <c r="CA14">
        <v>1.705897</v>
      </c>
      <c r="CB14">
        <v>1.2</v>
      </c>
      <c r="CC14">
        <v>0.69</v>
      </c>
      <c r="CD14">
        <v>1.42</v>
      </c>
      <c r="CE14">
        <v>0.76</v>
      </c>
      <c r="CF14">
        <v>0.08</v>
      </c>
      <c r="CG14">
        <v>3.52</v>
      </c>
      <c r="CH14">
        <v>0</v>
      </c>
      <c r="CI14">
        <v>6.99</v>
      </c>
      <c r="CJ14">
        <v>1.79</v>
      </c>
      <c r="CK14">
        <v>1.67</v>
      </c>
      <c r="CL14">
        <v>3.4344830000000002</v>
      </c>
      <c r="CM14">
        <v>1.7849489999999999</v>
      </c>
      <c r="CN14">
        <v>0</v>
      </c>
      <c r="CO14">
        <v>2.17</v>
      </c>
      <c r="CP14">
        <v>0</v>
      </c>
      <c r="CQ14">
        <v>2.1700729999999999</v>
      </c>
      <c r="CR14">
        <v>3.28</v>
      </c>
      <c r="CS14">
        <v>2.3678439999999998</v>
      </c>
      <c r="CT14">
        <v>1.8594139999999999</v>
      </c>
      <c r="CU14">
        <v>1.875418</v>
      </c>
      <c r="CV14">
        <v>2.6018810000000001</v>
      </c>
      <c r="CW14">
        <v>1.287064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67.120747000000009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105.24173500000001</v>
      </c>
      <c r="L15">
        <v>2.0235080000000001</v>
      </c>
      <c r="M15">
        <v>91.086349999999996</v>
      </c>
      <c r="N15">
        <v>116.43328099999999</v>
      </c>
      <c r="O15">
        <v>122.051391</v>
      </c>
      <c r="P15">
        <v>134.43540400000001</v>
      </c>
      <c r="Q15">
        <v>0</v>
      </c>
      <c r="R15">
        <v>22.685865</v>
      </c>
      <c r="S15">
        <v>14.092812</v>
      </c>
      <c r="T15">
        <v>0</v>
      </c>
      <c r="U15">
        <v>336.760875</v>
      </c>
      <c r="V15">
        <v>3.86</v>
      </c>
      <c r="W15">
        <v>22.956906</v>
      </c>
      <c r="X15">
        <v>67.040358999999995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8.9956340000000008</v>
      </c>
      <c r="AE15">
        <v>0</v>
      </c>
      <c r="AF15">
        <v>6.316408</v>
      </c>
      <c r="AG15">
        <v>40.475574000000002</v>
      </c>
      <c r="AH15">
        <v>0</v>
      </c>
      <c r="AI15">
        <v>0</v>
      </c>
      <c r="AJ15">
        <v>0</v>
      </c>
      <c r="AK15">
        <v>50.893521</v>
      </c>
      <c r="AL15">
        <v>2.2426599999999999</v>
      </c>
      <c r="AM15">
        <v>0</v>
      </c>
      <c r="AN15">
        <v>0.71249799999999996</v>
      </c>
      <c r="AO15">
        <v>10.49727</v>
      </c>
      <c r="AP15">
        <v>9.2712380000000003</v>
      </c>
      <c r="AQ15">
        <v>0</v>
      </c>
      <c r="AR15">
        <v>3.1960799999999998</v>
      </c>
      <c r="AS15">
        <v>10.12532</v>
      </c>
      <c r="AT15">
        <v>14.471912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67.120747000000009</v>
      </c>
      <c r="BA15">
        <f t="shared" si="1"/>
        <v>1262.9873480000001</v>
      </c>
      <c r="BD15">
        <v>1.110136</v>
      </c>
      <c r="BE15">
        <v>0</v>
      </c>
      <c r="BF15">
        <v>0</v>
      </c>
      <c r="BG15">
        <v>0</v>
      </c>
      <c r="BH15">
        <v>0</v>
      </c>
      <c r="BI15">
        <v>0.64915999999999996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1.91</v>
      </c>
      <c r="BP15">
        <v>2.1</v>
      </c>
      <c r="BQ15">
        <v>0</v>
      </c>
      <c r="BR15">
        <v>0</v>
      </c>
      <c r="BS15">
        <v>1.56</v>
      </c>
      <c r="BT15">
        <v>0</v>
      </c>
      <c r="BU15">
        <v>2.7919710000000002</v>
      </c>
      <c r="BV15">
        <v>1.300942</v>
      </c>
      <c r="BW15">
        <v>6.08</v>
      </c>
      <c r="BX15">
        <v>4.1268219999999998</v>
      </c>
      <c r="BY15">
        <v>0.25</v>
      </c>
      <c r="BZ15">
        <v>2.5846930000000001</v>
      </c>
      <c r="CA15">
        <v>1.705897</v>
      </c>
      <c r="CB15">
        <v>1.2</v>
      </c>
      <c r="CC15">
        <v>0.69</v>
      </c>
      <c r="CD15">
        <v>1.42</v>
      </c>
      <c r="CE15">
        <v>0.76</v>
      </c>
      <c r="CF15">
        <v>0.08</v>
      </c>
      <c r="CG15">
        <v>3.52</v>
      </c>
      <c r="CH15">
        <v>0</v>
      </c>
      <c r="CI15">
        <v>6.99</v>
      </c>
      <c r="CJ15">
        <v>1.79</v>
      </c>
      <c r="CK15">
        <v>1.67</v>
      </c>
      <c r="CL15">
        <v>3.4344830000000002</v>
      </c>
      <c r="CM15">
        <v>1.7849489999999999</v>
      </c>
      <c r="CN15">
        <v>0</v>
      </c>
      <c r="CO15">
        <v>2.17</v>
      </c>
      <c r="CP15">
        <v>0</v>
      </c>
      <c r="CQ15">
        <v>2.1700729999999999</v>
      </c>
      <c r="CR15">
        <v>3.28</v>
      </c>
      <c r="CS15">
        <v>2.3678439999999998</v>
      </c>
      <c r="CT15">
        <v>1.8594139999999999</v>
      </c>
      <c r="CU15">
        <v>1.875418</v>
      </c>
      <c r="CV15">
        <v>2.6018810000000001</v>
      </c>
      <c r="CW15">
        <v>1.287064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67.120747000000009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105.24173500000001</v>
      </c>
      <c r="L16">
        <v>2.0235080000000001</v>
      </c>
      <c r="M16">
        <v>91.086349999999996</v>
      </c>
      <c r="N16">
        <v>116.43328099999999</v>
      </c>
      <c r="O16">
        <v>122.051391</v>
      </c>
      <c r="P16">
        <v>134.43540400000001</v>
      </c>
      <c r="Q16">
        <v>0</v>
      </c>
      <c r="R16">
        <v>22.685865</v>
      </c>
      <c r="S16">
        <v>14.092812</v>
      </c>
      <c r="T16">
        <v>0</v>
      </c>
      <c r="U16">
        <v>336.760875</v>
      </c>
      <c r="V16">
        <v>3.86</v>
      </c>
      <c r="W16">
        <v>22.956906</v>
      </c>
      <c r="X16">
        <v>67.040358999999995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8.9956340000000008</v>
      </c>
      <c r="AE16">
        <v>0</v>
      </c>
      <c r="AF16">
        <v>6.316408</v>
      </c>
      <c r="AG16">
        <v>40.475574000000002</v>
      </c>
      <c r="AH16">
        <v>0</v>
      </c>
      <c r="AI16">
        <v>0</v>
      </c>
      <c r="AJ16">
        <v>0</v>
      </c>
      <c r="AK16">
        <v>50.893521</v>
      </c>
      <c r="AL16">
        <v>2.2426599999999999</v>
      </c>
      <c r="AM16">
        <v>0</v>
      </c>
      <c r="AN16">
        <v>0.71249799999999996</v>
      </c>
      <c r="AO16">
        <v>10.49727</v>
      </c>
      <c r="AP16">
        <v>9.2712380000000003</v>
      </c>
      <c r="AQ16">
        <v>0</v>
      </c>
      <c r="AR16">
        <v>3.1960799999999998</v>
      </c>
      <c r="AS16">
        <v>10.12532</v>
      </c>
      <c r="AT16">
        <v>8.7415970000000005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67.120747000000009</v>
      </c>
      <c r="BA16">
        <f t="shared" si="1"/>
        <v>1257.2570330000001</v>
      </c>
      <c r="BD16">
        <v>1.110136</v>
      </c>
      <c r="BE16">
        <v>0</v>
      </c>
      <c r="BF16">
        <v>0</v>
      </c>
      <c r="BG16">
        <v>0</v>
      </c>
      <c r="BH16">
        <v>0</v>
      </c>
      <c r="BI16">
        <v>0.64915999999999996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1.91</v>
      </c>
      <c r="BP16">
        <v>2.1</v>
      </c>
      <c r="BQ16">
        <v>0</v>
      </c>
      <c r="BR16">
        <v>0</v>
      </c>
      <c r="BS16">
        <v>1.56</v>
      </c>
      <c r="BT16">
        <v>0</v>
      </c>
      <c r="BU16">
        <v>2.7919710000000002</v>
      </c>
      <c r="BV16">
        <v>1.300942</v>
      </c>
      <c r="BW16">
        <v>6.08</v>
      </c>
      <c r="BX16">
        <v>4.1268219999999998</v>
      </c>
      <c r="BY16">
        <v>0.25</v>
      </c>
      <c r="BZ16">
        <v>2.5846930000000001</v>
      </c>
      <c r="CA16">
        <v>1.705897</v>
      </c>
      <c r="CB16">
        <v>1.2</v>
      </c>
      <c r="CC16">
        <v>0.69</v>
      </c>
      <c r="CD16">
        <v>1.42</v>
      </c>
      <c r="CE16">
        <v>0.76</v>
      </c>
      <c r="CF16">
        <v>0.08</v>
      </c>
      <c r="CG16">
        <v>3.52</v>
      </c>
      <c r="CH16">
        <v>0</v>
      </c>
      <c r="CI16">
        <v>6.99</v>
      </c>
      <c r="CJ16">
        <v>1.79</v>
      </c>
      <c r="CK16">
        <v>1.67</v>
      </c>
      <c r="CL16">
        <v>3.4344830000000002</v>
      </c>
      <c r="CM16">
        <v>1.7849489999999999</v>
      </c>
      <c r="CN16">
        <v>0</v>
      </c>
      <c r="CO16">
        <v>2.17</v>
      </c>
      <c r="CP16">
        <v>0</v>
      </c>
      <c r="CQ16">
        <v>2.1700729999999999</v>
      </c>
      <c r="CR16">
        <v>3.28</v>
      </c>
      <c r="CS16">
        <v>2.3678439999999998</v>
      </c>
      <c r="CT16">
        <v>1.8594139999999999</v>
      </c>
      <c r="CU16">
        <v>1.875418</v>
      </c>
      <c r="CV16">
        <v>2.6018810000000001</v>
      </c>
      <c r="CW16">
        <v>1.287064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67.120747000000009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105.24173500000001</v>
      </c>
      <c r="L17">
        <v>2.0235080000000001</v>
      </c>
      <c r="M17">
        <v>91.086349999999996</v>
      </c>
      <c r="N17">
        <v>116.43328099999999</v>
      </c>
      <c r="O17">
        <v>122.051391</v>
      </c>
      <c r="P17">
        <v>134.43540400000001</v>
      </c>
      <c r="Q17">
        <v>0</v>
      </c>
      <c r="R17">
        <v>22.685865</v>
      </c>
      <c r="S17">
        <v>14.092812</v>
      </c>
      <c r="T17">
        <v>0</v>
      </c>
      <c r="U17">
        <v>336.760875</v>
      </c>
      <c r="V17">
        <v>3.86</v>
      </c>
      <c r="W17">
        <v>22.956906</v>
      </c>
      <c r="X17">
        <v>67.040358999999995</v>
      </c>
      <c r="Y17">
        <v>0</v>
      </c>
      <c r="Z17">
        <v>6.3244170000000004</v>
      </c>
      <c r="AA17">
        <v>0</v>
      </c>
      <c r="AB17">
        <v>0</v>
      </c>
      <c r="AC17">
        <v>0</v>
      </c>
      <c r="AD17">
        <v>8.9956340000000008</v>
      </c>
      <c r="AE17">
        <v>0</v>
      </c>
      <c r="AF17">
        <v>6.316408</v>
      </c>
      <c r="AG17">
        <v>40.475574000000002</v>
      </c>
      <c r="AH17">
        <v>23.048928</v>
      </c>
      <c r="AI17">
        <v>0</v>
      </c>
      <c r="AJ17">
        <v>0</v>
      </c>
      <c r="AK17">
        <v>50.893521</v>
      </c>
      <c r="AL17">
        <v>2.2426599999999999</v>
      </c>
      <c r="AM17">
        <v>0</v>
      </c>
      <c r="AN17">
        <v>0.71249799999999996</v>
      </c>
      <c r="AO17">
        <v>10.49727</v>
      </c>
      <c r="AP17">
        <v>9.2712380000000003</v>
      </c>
      <c r="AQ17">
        <v>0</v>
      </c>
      <c r="AR17">
        <v>3.1960799999999998</v>
      </c>
      <c r="AS17">
        <v>10.12532</v>
      </c>
      <c r="AT17">
        <v>14.471912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67.215425000000025</v>
      </c>
      <c r="BA17">
        <f t="shared" si="1"/>
        <v>1292.4553710000002</v>
      </c>
      <c r="BD17">
        <v>1.110136</v>
      </c>
      <c r="BE17">
        <v>0</v>
      </c>
      <c r="BF17">
        <v>0</v>
      </c>
      <c r="BG17">
        <v>0</v>
      </c>
      <c r="BH17">
        <v>0</v>
      </c>
      <c r="BI17">
        <v>0.64915999999999996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1.91</v>
      </c>
      <c r="BP17">
        <v>2.1</v>
      </c>
      <c r="BQ17">
        <v>0</v>
      </c>
      <c r="BR17">
        <v>0</v>
      </c>
      <c r="BS17">
        <v>1.56</v>
      </c>
      <c r="BT17">
        <v>0</v>
      </c>
      <c r="BU17">
        <v>2.7919710000000002</v>
      </c>
      <c r="BV17">
        <v>1.300942</v>
      </c>
      <c r="BW17">
        <v>6.07</v>
      </c>
      <c r="BX17">
        <v>4.1268219999999998</v>
      </c>
      <c r="BY17">
        <v>0.25</v>
      </c>
      <c r="BZ17">
        <v>2.5846930000000001</v>
      </c>
      <c r="CA17">
        <v>1.705897</v>
      </c>
      <c r="CB17">
        <v>1.2</v>
      </c>
      <c r="CC17">
        <v>0.67</v>
      </c>
      <c r="CD17">
        <v>1.42</v>
      </c>
      <c r="CE17">
        <v>0.76</v>
      </c>
      <c r="CF17">
        <v>0.08</v>
      </c>
      <c r="CG17">
        <v>3.52</v>
      </c>
      <c r="CH17">
        <v>0.124678</v>
      </c>
      <c r="CI17">
        <v>6.99</v>
      </c>
      <c r="CJ17">
        <v>1.79</v>
      </c>
      <c r="CK17">
        <v>1.67</v>
      </c>
      <c r="CL17">
        <v>3.4344830000000002</v>
      </c>
      <c r="CM17">
        <v>1.7849489999999999</v>
      </c>
      <c r="CN17">
        <v>0</v>
      </c>
      <c r="CO17">
        <v>2.17</v>
      </c>
      <c r="CP17">
        <v>0</v>
      </c>
      <c r="CQ17">
        <v>2.1700729999999999</v>
      </c>
      <c r="CR17">
        <v>3.28</v>
      </c>
      <c r="CS17">
        <v>2.3678439999999998</v>
      </c>
      <c r="CT17">
        <v>1.8594139999999999</v>
      </c>
      <c r="CU17">
        <v>1.875418</v>
      </c>
      <c r="CV17">
        <v>2.6018810000000001</v>
      </c>
      <c r="CW17">
        <v>1.287064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67.215425000000025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105.24173500000001</v>
      </c>
      <c r="L18">
        <v>2.0235080000000001</v>
      </c>
      <c r="M18">
        <v>91.086349999999996</v>
      </c>
      <c r="N18">
        <v>116.43328099999999</v>
      </c>
      <c r="O18">
        <v>122.051391</v>
      </c>
      <c r="P18">
        <v>134.43540400000001</v>
      </c>
      <c r="Q18">
        <v>0</v>
      </c>
      <c r="R18">
        <v>22.685865</v>
      </c>
      <c r="S18">
        <v>14.092812</v>
      </c>
      <c r="T18">
        <v>0</v>
      </c>
      <c r="U18">
        <v>336.760875</v>
      </c>
      <c r="V18">
        <v>3.86</v>
      </c>
      <c r="W18">
        <v>22.956906</v>
      </c>
      <c r="X18">
        <v>67.040358999999995</v>
      </c>
      <c r="Y18">
        <v>0</v>
      </c>
      <c r="Z18">
        <v>6.3244170000000004</v>
      </c>
      <c r="AA18">
        <v>0</v>
      </c>
      <c r="AB18">
        <v>0</v>
      </c>
      <c r="AC18">
        <v>0</v>
      </c>
      <c r="AD18">
        <v>8.9956340000000008</v>
      </c>
      <c r="AE18">
        <v>0</v>
      </c>
      <c r="AF18">
        <v>6.316408</v>
      </c>
      <c r="AG18">
        <v>40.475574000000002</v>
      </c>
      <c r="AH18">
        <v>46.097856999999998</v>
      </c>
      <c r="AI18">
        <v>0</v>
      </c>
      <c r="AJ18">
        <v>0</v>
      </c>
      <c r="AK18">
        <v>50.893521</v>
      </c>
      <c r="AL18">
        <v>2.2426599999999999</v>
      </c>
      <c r="AM18">
        <v>0</v>
      </c>
      <c r="AN18">
        <v>0.71249799999999996</v>
      </c>
      <c r="AO18">
        <v>10.49727</v>
      </c>
      <c r="AP18">
        <v>9.2712380000000003</v>
      </c>
      <c r="AQ18">
        <v>0</v>
      </c>
      <c r="AR18">
        <v>3.1960799999999998</v>
      </c>
      <c r="AS18">
        <v>10.12532</v>
      </c>
      <c r="AT18">
        <v>14.471912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67.48887000000002</v>
      </c>
      <c r="BA18">
        <f t="shared" si="1"/>
        <v>1315.7777450000003</v>
      </c>
      <c r="BD18">
        <v>1.2489030000000001</v>
      </c>
      <c r="BE18">
        <v>0</v>
      </c>
      <c r="BF18">
        <v>0</v>
      </c>
      <c r="BG18">
        <v>0</v>
      </c>
      <c r="BH18">
        <v>0</v>
      </c>
      <c r="BI18">
        <v>0.64915999999999996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1.91</v>
      </c>
      <c r="BP18">
        <v>2.1</v>
      </c>
      <c r="BQ18">
        <v>0</v>
      </c>
      <c r="BR18">
        <v>0</v>
      </c>
      <c r="BS18">
        <v>1.56</v>
      </c>
      <c r="BT18">
        <v>0</v>
      </c>
      <c r="BU18">
        <v>2.7919710000000002</v>
      </c>
      <c r="BV18">
        <v>1.300942</v>
      </c>
      <c r="BW18">
        <v>6.08</v>
      </c>
      <c r="BX18">
        <v>4.1268219999999998</v>
      </c>
      <c r="BY18">
        <v>0.25</v>
      </c>
      <c r="BZ18">
        <v>2.5846930000000001</v>
      </c>
      <c r="CA18">
        <v>1.705897</v>
      </c>
      <c r="CB18">
        <v>1.2</v>
      </c>
      <c r="CC18">
        <v>0.67</v>
      </c>
      <c r="CD18">
        <v>1.42</v>
      </c>
      <c r="CE18">
        <v>0.76</v>
      </c>
      <c r="CF18">
        <v>0.08</v>
      </c>
      <c r="CG18">
        <v>3.52</v>
      </c>
      <c r="CH18">
        <v>0.24935599999999999</v>
      </c>
      <c r="CI18">
        <v>6.99</v>
      </c>
      <c r="CJ18">
        <v>1.79</v>
      </c>
      <c r="CK18">
        <v>1.67</v>
      </c>
      <c r="CL18">
        <v>3.4344830000000002</v>
      </c>
      <c r="CM18">
        <v>1.7849489999999999</v>
      </c>
      <c r="CN18">
        <v>0</v>
      </c>
      <c r="CO18">
        <v>2.17</v>
      </c>
      <c r="CP18">
        <v>0</v>
      </c>
      <c r="CQ18">
        <v>2.1700729999999999</v>
      </c>
      <c r="CR18">
        <v>3.28</v>
      </c>
      <c r="CS18">
        <v>2.3678439999999998</v>
      </c>
      <c r="CT18">
        <v>1.8594139999999999</v>
      </c>
      <c r="CU18">
        <v>1.875418</v>
      </c>
      <c r="CV18">
        <v>2.6018810000000001</v>
      </c>
      <c r="CW18">
        <v>1.287064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67.48887000000002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105.24173500000001</v>
      </c>
      <c r="L19">
        <v>2.0235080000000001</v>
      </c>
      <c r="M19">
        <v>91.086349999999996</v>
      </c>
      <c r="N19">
        <v>116.43328099999999</v>
      </c>
      <c r="O19">
        <v>122.051391</v>
      </c>
      <c r="P19">
        <v>134.43540400000001</v>
      </c>
      <c r="Q19">
        <v>0</v>
      </c>
      <c r="R19">
        <v>22.685865</v>
      </c>
      <c r="S19">
        <v>14.092812</v>
      </c>
      <c r="T19">
        <v>0</v>
      </c>
      <c r="U19">
        <v>336.760875</v>
      </c>
      <c r="V19">
        <v>3.86</v>
      </c>
      <c r="W19">
        <v>22.956906</v>
      </c>
      <c r="X19">
        <v>67.040358999999995</v>
      </c>
      <c r="Y19">
        <v>0</v>
      </c>
      <c r="Z19">
        <v>6.3244170000000004</v>
      </c>
      <c r="AA19">
        <v>0</v>
      </c>
      <c r="AB19">
        <v>0</v>
      </c>
      <c r="AC19">
        <v>0</v>
      </c>
      <c r="AD19">
        <v>8.9956340000000008</v>
      </c>
      <c r="AE19">
        <v>0</v>
      </c>
      <c r="AF19">
        <v>6.316408</v>
      </c>
      <c r="AG19">
        <v>40.475574000000002</v>
      </c>
      <c r="AH19">
        <v>46.097856999999998</v>
      </c>
      <c r="AI19">
        <v>0</v>
      </c>
      <c r="AJ19">
        <v>0</v>
      </c>
      <c r="AK19">
        <v>50.893521</v>
      </c>
      <c r="AL19">
        <v>2.2426599999999999</v>
      </c>
      <c r="AM19">
        <v>0</v>
      </c>
      <c r="AN19">
        <v>0.71249799999999996</v>
      </c>
      <c r="AO19">
        <v>10.49727</v>
      </c>
      <c r="AP19">
        <v>9.2712380000000003</v>
      </c>
      <c r="AQ19">
        <v>0</v>
      </c>
      <c r="AR19">
        <v>3.1960799999999998</v>
      </c>
      <c r="AS19">
        <v>10.12532</v>
      </c>
      <c r="AT19">
        <v>14.471912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67.48887000000002</v>
      </c>
      <c r="BA19">
        <f t="shared" si="1"/>
        <v>1315.7777450000003</v>
      </c>
      <c r="BD19">
        <v>1.2489030000000001</v>
      </c>
      <c r="BE19">
        <v>0</v>
      </c>
      <c r="BF19">
        <v>0</v>
      </c>
      <c r="BG19">
        <v>0</v>
      </c>
      <c r="BH19">
        <v>0</v>
      </c>
      <c r="BI19">
        <v>0.64915999999999996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1.91</v>
      </c>
      <c r="BP19">
        <v>2.1</v>
      </c>
      <c r="BQ19">
        <v>0</v>
      </c>
      <c r="BR19">
        <v>0</v>
      </c>
      <c r="BS19">
        <v>1.56</v>
      </c>
      <c r="BT19">
        <v>0</v>
      </c>
      <c r="BU19">
        <v>2.7919710000000002</v>
      </c>
      <c r="BV19">
        <v>1.300942</v>
      </c>
      <c r="BW19">
        <v>6.08</v>
      </c>
      <c r="BX19">
        <v>4.1268219999999998</v>
      </c>
      <c r="BY19">
        <v>0.25</v>
      </c>
      <c r="BZ19">
        <v>2.5846930000000001</v>
      </c>
      <c r="CA19">
        <v>1.705897</v>
      </c>
      <c r="CB19">
        <v>1.2</v>
      </c>
      <c r="CC19">
        <v>0.67</v>
      </c>
      <c r="CD19">
        <v>1.42</v>
      </c>
      <c r="CE19">
        <v>0.76</v>
      </c>
      <c r="CF19">
        <v>0.08</v>
      </c>
      <c r="CG19">
        <v>3.52</v>
      </c>
      <c r="CH19">
        <v>0.24935599999999999</v>
      </c>
      <c r="CI19">
        <v>6.99</v>
      </c>
      <c r="CJ19">
        <v>1.79</v>
      </c>
      <c r="CK19">
        <v>1.67</v>
      </c>
      <c r="CL19">
        <v>3.4344830000000002</v>
      </c>
      <c r="CM19">
        <v>1.7849489999999999</v>
      </c>
      <c r="CN19">
        <v>0</v>
      </c>
      <c r="CO19">
        <v>2.17</v>
      </c>
      <c r="CP19">
        <v>0</v>
      </c>
      <c r="CQ19">
        <v>2.1700729999999999</v>
      </c>
      <c r="CR19">
        <v>3.28</v>
      </c>
      <c r="CS19">
        <v>2.3678439999999998</v>
      </c>
      <c r="CT19">
        <v>1.8594139999999999</v>
      </c>
      <c r="CU19">
        <v>1.875418</v>
      </c>
      <c r="CV19">
        <v>2.6018810000000001</v>
      </c>
      <c r="CW19">
        <v>1.287064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67.48887000000002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105.24173500000001</v>
      </c>
      <c r="L20">
        <v>2.0235080000000001</v>
      </c>
      <c r="M20">
        <v>91.086349999999996</v>
      </c>
      <c r="N20">
        <v>116.43328099999999</v>
      </c>
      <c r="O20">
        <v>122.051391</v>
      </c>
      <c r="P20">
        <v>134.43540400000001</v>
      </c>
      <c r="Q20">
        <v>0</v>
      </c>
      <c r="R20">
        <v>22.685865</v>
      </c>
      <c r="S20">
        <v>14.092812</v>
      </c>
      <c r="T20">
        <v>0</v>
      </c>
      <c r="U20">
        <v>336.760875</v>
      </c>
      <c r="V20">
        <v>3.86</v>
      </c>
      <c r="W20">
        <v>22.956906</v>
      </c>
      <c r="X20">
        <v>67.040358999999995</v>
      </c>
      <c r="Y20">
        <v>0</v>
      </c>
      <c r="Z20">
        <v>6.3244170000000004</v>
      </c>
      <c r="AA20">
        <v>0</v>
      </c>
      <c r="AB20">
        <v>0</v>
      </c>
      <c r="AC20">
        <v>0</v>
      </c>
      <c r="AD20">
        <v>17.209038</v>
      </c>
      <c r="AE20">
        <v>0</v>
      </c>
      <c r="AF20">
        <v>6.316408</v>
      </c>
      <c r="AG20">
        <v>40.475574000000002</v>
      </c>
      <c r="AH20">
        <v>46.097856999999998</v>
      </c>
      <c r="AI20">
        <v>0</v>
      </c>
      <c r="AJ20">
        <v>0</v>
      </c>
      <c r="AK20">
        <v>50.893521</v>
      </c>
      <c r="AL20">
        <v>2.2426599999999999</v>
      </c>
      <c r="AM20">
        <v>0</v>
      </c>
      <c r="AN20">
        <v>0.71249799999999996</v>
      </c>
      <c r="AO20">
        <v>10.49727</v>
      </c>
      <c r="AP20">
        <v>9.2712380000000003</v>
      </c>
      <c r="AQ20">
        <v>0</v>
      </c>
      <c r="AR20">
        <v>3.1960799999999998</v>
      </c>
      <c r="AS20">
        <v>10.12532</v>
      </c>
      <c r="AT20">
        <v>14.471912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67.627637000000021</v>
      </c>
      <c r="BA20">
        <f t="shared" si="1"/>
        <v>1324.1299160000001</v>
      </c>
      <c r="BD20">
        <v>1.38767</v>
      </c>
      <c r="BE20">
        <v>0</v>
      </c>
      <c r="BF20">
        <v>0</v>
      </c>
      <c r="BG20">
        <v>0</v>
      </c>
      <c r="BH20">
        <v>0</v>
      </c>
      <c r="BI20">
        <v>0.64915999999999996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1.91</v>
      </c>
      <c r="BP20">
        <v>2.1</v>
      </c>
      <c r="BQ20">
        <v>0</v>
      </c>
      <c r="BR20">
        <v>0</v>
      </c>
      <c r="BS20">
        <v>1.56</v>
      </c>
      <c r="BT20">
        <v>0</v>
      </c>
      <c r="BU20">
        <v>2.7919710000000002</v>
      </c>
      <c r="BV20">
        <v>1.300942</v>
      </c>
      <c r="BW20">
        <v>6.08</v>
      </c>
      <c r="BX20">
        <v>4.1268219999999998</v>
      </c>
      <c r="BY20">
        <v>0.25</v>
      </c>
      <c r="BZ20">
        <v>2.5846930000000001</v>
      </c>
      <c r="CA20">
        <v>1.705897</v>
      </c>
      <c r="CB20">
        <v>1.2</v>
      </c>
      <c r="CC20">
        <v>0.67</v>
      </c>
      <c r="CD20">
        <v>1.42</v>
      </c>
      <c r="CE20">
        <v>0.76</v>
      </c>
      <c r="CF20">
        <v>0.08</v>
      </c>
      <c r="CG20">
        <v>3.52</v>
      </c>
      <c r="CH20">
        <v>0.24935599999999999</v>
      </c>
      <c r="CI20">
        <v>6.99</v>
      </c>
      <c r="CJ20">
        <v>1.79</v>
      </c>
      <c r="CK20">
        <v>1.67</v>
      </c>
      <c r="CL20">
        <v>3.4344830000000002</v>
      </c>
      <c r="CM20">
        <v>1.7849489999999999</v>
      </c>
      <c r="CN20">
        <v>0</v>
      </c>
      <c r="CO20">
        <v>2.17</v>
      </c>
      <c r="CP20">
        <v>0</v>
      </c>
      <c r="CQ20">
        <v>2.1700729999999999</v>
      </c>
      <c r="CR20">
        <v>3.28</v>
      </c>
      <c r="CS20">
        <v>2.3678439999999998</v>
      </c>
      <c r="CT20">
        <v>1.8594139999999999</v>
      </c>
      <c r="CU20">
        <v>1.875418</v>
      </c>
      <c r="CV20">
        <v>2.6018810000000001</v>
      </c>
      <c r="CW20">
        <v>1.287064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67.627637000000021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105.24173500000001</v>
      </c>
      <c r="L21">
        <v>2.0235080000000001</v>
      </c>
      <c r="M21">
        <v>91.086349999999996</v>
      </c>
      <c r="N21">
        <v>116.43328099999999</v>
      </c>
      <c r="O21">
        <v>122.051391</v>
      </c>
      <c r="P21">
        <v>134.43540400000001</v>
      </c>
      <c r="Q21">
        <v>0</v>
      </c>
      <c r="R21">
        <v>22.685865</v>
      </c>
      <c r="S21">
        <v>14.092812</v>
      </c>
      <c r="T21">
        <v>0</v>
      </c>
      <c r="U21">
        <v>336.760875</v>
      </c>
      <c r="V21">
        <v>3.86</v>
      </c>
      <c r="W21">
        <v>22.956906</v>
      </c>
      <c r="X21">
        <v>67.040358999999995</v>
      </c>
      <c r="Y21">
        <v>0</v>
      </c>
      <c r="Z21">
        <v>6.3244170000000004</v>
      </c>
      <c r="AA21">
        <v>0</v>
      </c>
      <c r="AB21">
        <v>0</v>
      </c>
      <c r="AC21">
        <v>9.5591360000000005</v>
      </c>
      <c r="AD21">
        <v>17.991267000000001</v>
      </c>
      <c r="AE21">
        <v>0</v>
      </c>
      <c r="AF21">
        <v>6.316408</v>
      </c>
      <c r="AG21">
        <v>40.475574000000002</v>
      </c>
      <c r="AH21">
        <v>69.146786000000006</v>
      </c>
      <c r="AI21">
        <v>0</v>
      </c>
      <c r="AJ21">
        <v>0</v>
      </c>
      <c r="AK21">
        <v>50.893521</v>
      </c>
      <c r="AL21">
        <v>22.426600000000001</v>
      </c>
      <c r="AM21">
        <v>0</v>
      </c>
      <c r="AN21">
        <v>0.71249799999999996</v>
      </c>
      <c r="AO21">
        <v>9.9298500000000001</v>
      </c>
      <c r="AP21">
        <v>9.2712380000000003</v>
      </c>
      <c r="AQ21">
        <v>0</v>
      </c>
      <c r="AR21">
        <v>3.1960799999999998</v>
      </c>
      <c r="AS21">
        <v>10.12532</v>
      </c>
      <c r="AT21">
        <v>14.471912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67.642315000000011</v>
      </c>
      <c r="BA21">
        <f t="shared" si="1"/>
        <v>1377.1514080000004</v>
      </c>
      <c r="BD21">
        <v>1.38767</v>
      </c>
      <c r="BE21">
        <v>0</v>
      </c>
      <c r="BF21">
        <v>0</v>
      </c>
      <c r="BG21">
        <v>0</v>
      </c>
      <c r="BH21">
        <v>0</v>
      </c>
      <c r="BI21">
        <v>0.64915999999999996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1.91</v>
      </c>
      <c r="BP21">
        <v>2.1</v>
      </c>
      <c r="BQ21">
        <v>0</v>
      </c>
      <c r="BR21">
        <v>0</v>
      </c>
      <c r="BS21">
        <v>1.56</v>
      </c>
      <c r="BT21">
        <v>0</v>
      </c>
      <c r="BU21">
        <v>2.7919710000000002</v>
      </c>
      <c r="BV21">
        <v>1.300942</v>
      </c>
      <c r="BW21">
        <v>6.08</v>
      </c>
      <c r="BX21">
        <v>4.1268219999999998</v>
      </c>
      <c r="BY21">
        <v>0.25</v>
      </c>
      <c r="BZ21">
        <v>2.5846930000000001</v>
      </c>
      <c r="CA21">
        <v>1.705897</v>
      </c>
      <c r="CB21">
        <v>1.2</v>
      </c>
      <c r="CC21">
        <v>0.56000000000000005</v>
      </c>
      <c r="CD21">
        <v>1.42</v>
      </c>
      <c r="CE21">
        <v>0.76</v>
      </c>
      <c r="CF21">
        <v>0.08</v>
      </c>
      <c r="CG21">
        <v>3.52</v>
      </c>
      <c r="CH21">
        <v>0.37403399999999998</v>
      </c>
      <c r="CI21">
        <v>6.99</v>
      </c>
      <c r="CJ21">
        <v>1.79</v>
      </c>
      <c r="CK21">
        <v>1.67</v>
      </c>
      <c r="CL21">
        <v>3.4344830000000002</v>
      </c>
      <c r="CM21">
        <v>1.7849489999999999</v>
      </c>
      <c r="CN21">
        <v>0</v>
      </c>
      <c r="CO21">
        <v>2.17</v>
      </c>
      <c r="CP21">
        <v>0</v>
      </c>
      <c r="CQ21">
        <v>2.1700729999999999</v>
      </c>
      <c r="CR21">
        <v>3.28</v>
      </c>
      <c r="CS21">
        <v>2.3678439999999998</v>
      </c>
      <c r="CT21">
        <v>1.8594139999999999</v>
      </c>
      <c r="CU21">
        <v>1.875418</v>
      </c>
      <c r="CV21">
        <v>2.6018810000000001</v>
      </c>
      <c r="CW21">
        <v>1.287064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67.642315000000011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105.24173500000001</v>
      </c>
      <c r="L22">
        <v>2.0235080000000001</v>
      </c>
      <c r="M22">
        <v>91.086349999999996</v>
      </c>
      <c r="N22">
        <v>116.43328099999999</v>
      </c>
      <c r="O22">
        <v>122.051391</v>
      </c>
      <c r="P22">
        <v>134.43540400000001</v>
      </c>
      <c r="Q22">
        <v>0</v>
      </c>
      <c r="R22">
        <v>22.685865</v>
      </c>
      <c r="S22">
        <v>13.959819</v>
      </c>
      <c r="T22">
        <v>0</v>
      </c>
      <c r="U22">
        <v>336.760875</v>
      </c>
      <c r="V22">
        <v>3.86</v>
      </c>
      <c r="W22">
        <v>22.956906</v>
      </c>
      <c r="X22">
        <v>67.040358999999995</v>
      </c>
      <c r="Y22">
        <v>0</v>
      </c>
      <c r="Z22">
        <v>6.3244170000000004</v>
      </c>
      <c r="AA22">
        <v>0</v>
      </c>
      <c r="AB22">
        <v>12.744562</v>
      </c>
      <c r="AC22">
        <v>9.5591360000000005</v>
      </c>
      <c r="AD22">
        <v>17.991267000000001</v>
      </c>
      <c r="AE22">
        <v>0</v>
      </c>
      <c r="AF22">
        <v>6.316408</v>
      </c>
      <c r="AG22">
        <v>40.475574000000002</v>
      </c>
      <c r="AH22">
        <v>92.195713999999995</v>
      </c>
      <c r="AI22">
        <v>0</v>
      </c>
      <c r="AJ22">
        <v>0</v>
      </c>
      <c r="AK22">
        <v>50.893521</v>
      </c>
      <c r="AL22">
        <v>53.823839999999997</v>
      </c>
      <c r="AM22">
        <v>0</v>
      </c>
      <c r="AN22">
        <v>0.71249799999999996</v>
      </c>
      <c r="AO22">
        <v>9.9298500000000001</v>
      </c>
      <c r="AP22">
        <v>9.2712380000000003</v>
      </c>
      <c r="AQ22">
        <v>0</v>
      </c>
      <c r="AR22">
        <v>3.1960799999999998</v>
      </c>
      <c r="AS22">
        <v>10.12532</v>
      </c>
      <c r="AT22">
        <v>14.471912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67.893926000000008</v>
      </c>
      <c r="BA22">
        <f t="shared" si="1"/>
        <v>1444.4607560000004</v>
      </c>
      <c r="BD22">
        <v>1.526437</v>
      </c>
      <c r="BE22">
        <v>0</v>
      </c>
      <c r="BF22">
        <v>0</v>
      </c>
      <c r="BG22">
        <v>0</v>
      </c>
      <c r="BH22">
        <v>0</v>
      </c>
      <c r="BI22">
        <v>0.64915999999999996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1.91</v>
      </c>
      <c r="BP22">
        <v>2.1</v>
      </c>
      <c r="BQ22">
        <v>0</v>
      </c>
      <c r="BR22">
        <v>0</v>
      </c>
      <c r="BS22">
        <v>1.56</v>
      </c>
      <c r="BT22">
        <v>0</v>
      </c>
      <c r="BU22">
        <v>2.7919710000000002</v>
      </c>
      <c r="BV22">
        <v>1.300942</v>
      </c>
      <c r="BW22">
        <v>6.07</v>
      </c>
      <c r="BX22">
        <v>4.1268219999999998</v>
      </c>
      <c r="BY22">
        <v>0.25</v>
      </c>
      <c r="BZ22">
        <v>2.5846930000000001</v>
      </c>
      <c r="CA22">
        <v>1.705897</v>
      </c>
      <c r="CB22">
        <v>1.2</v>
      </c>
      <c r="CC22">
        <v>0.56000000000000005</v>
      </c>
      <c r="CD22">
        <v>1.42</v>
      </c>
      <c r="CE22">
        <v>0.76</v>
      </c>
      <c r="CF22">
        <v>0.08</v>
      </c>
      <c r="CG22">
        <v>3.52</v>
      </c>
      <c r="CH22">
        <v>0.49687799999999999</v>
      </c>
      <c r="CI22">
        <v>6.99</v>
      </c>
      <c r="CJ22">
        <v>1.79</v>
      </c>
      <c r="CK22">
        <v>1.67</v>
      </c>
      <c r="CL22">
        <v>3.4344830000000002</v>
      </c>
      <c r="CM22">
        <v>1.7849489999999999</v>
      </c>
      <c r="CN22">
        <v>0</v>
      </c>
      <c r="CO22">
        <v>2.17</v>
      </c>
      <c r="CP22">
        <v>0</v>
      </c>
      <c r="CQ22">
        <v>2.1700729999999999</v>
      </c>
      <c r="CR22">
        <v>3.28</v>
      </c>
      <c r="CS22">
        <v>2.3678439999999998</v>
      </c>
      <c r="CT22">
        <v>1.8594139999999999</v>
      </c>
      <c r="CU22">
        <v>1.875418</v>
      </c>
      <c r="CV22">
        <v>2.6018810000000001</v>
      </c>
      <c r="CW22">
        <v>1.287064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67.893926000000008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105.24173500000001</v>
      </c>
      <c r="L23">
        <v>2.0235080000000001</v>
      </c>
      <c r="M23">
        <v>91.086349999999996</v>
      </c>
      <c r="N23">
        <v>116.43328099999999</v>
      </c>
      <c r="O23">
        <v>122.051391</v>
      </c>
      <c r="P23">
        <v>134.43540400000001</v>
      </c>
      <c r="Q23">
        <v>0</v>
      </c>
      <c r="R23">
        <v>22.685865</v>
      </c>
      <c r="S23">
        <v>14.092812</v>
      </c>
      <c r="T23">
        <v>0</v>
      </c>
      <c r="U23">
        <v>336.760875</v>
      </c>
      <c r="V23">
        <v>3.86</v>
      </c>
      <c r="W23">
        <v>22.956906</v>
      </c>
      <c r="X23">
        <v>60.117804</v>
      </c>
      <c r="Y23">
        <v>0</v>
      </c>
      <c r="Z23">
        <v>6.3244170000000004</v>
      </c>
      <c r="AA23">
        <v>0</v>
      </c>
      <c r="AB23">
        <v>12.95609</v>
      </c>
      <c r="AC23">
        <v>9.5591360000000005</v>
      </c>
      <c r="AD23">
        <v>17.991267000000001</v>
      </c>
      <c r="AE23">
        <v>0</v>
      </c>
      <c r="AF23">
        <v>6.316408</v>
      </c>
      <c r="AG23">
        <v>40.475574000000002</v>
      </c>
      <c r="AH23">
        <v>92.195713999999995</v>
      </c>
      <c r="AI23">
        <v>0</v>
      </c>
      <c r="AJ23">
        <v>0</v>
      </c>
      <c r="AK23">
        <v>50.893521</v>
      </c>
      <c r="AL23">
        <v>53.823839999999997</v>
      </c>
      <c r="AM23">
        <v>0</v>
      </c>
      <c r="AN23">
        <v>0.71249799999999996</v>
      </c>
      <c r="AO23">
        <v>9.9298500000000001</v>
      </c>
      <c r="AP23">
        <v>9.2712380000000003</v>
      </c>
      <c r="AQ23">
        <v>15.493074999999999</v>
      </c>
      <c r="AR23">
        <v>3.1960799999999998</v>
      </c>
      <c r="AS23">
        <v>10.12532</v>
      </c>
      <c r="AT23">
        <v>14.471912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67.903926000000013</v>
      </c>
      <c r="BA23">
        <f t="shared" si="1"/>
        <v>1453.3857970000001</v>
      </c>
      <c r="BD23">
        <v>1.526437</v>
      </c>
      <c r="BE23">
        <v>0</v>
      </c>
      <c r="BF23">
        <v>0</v>
      </c>
      <c r="BG23">
        <v>0</v>
      </c>
      <c r="BH23">
        <v>0</v>
      </c>
      <c r="BI23">
        <v>0.64915999999999996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1.91</v>
      </c>
      <c r="BP23">
        <v>2.1</v>
      </c>
      <c r="BQ23">
        <v>0</v>
      </c>
      <c r="BR23">
        <v>0</v>
      </c>
      <c r="BS23">
        <v>1.56</v>
      </c>
      <c r="BT23">
        <v>0</v>
      </c>
      <c r="BU23">
        <v>2.7919710000000002</v>
      </c>
      <c r="BV23">
        <v>1.300942</v>
      </c>
      <c r="BW23">
        <v>6.08</v>
      </c>
      <c r="BX23">
        <v>4.1268219999999998</v>
      </c>
      <c r="BY23">
        <v>0.25</v>
      </c>
      <c r="BZ23">
        <v>2.5846930000000001</v>
      </c>
      <c r="CA23">
        <v>1.705897</v>
      </c>
      <c r="CB23">
        <v>1.2</v>
      </c>
      <c r="CC23">
        <v>0.56000000000000005</v>
      </c>
      <c r="CD23">
        <v>1.42</v>
      </c>
      <c r="CE23">
        <v>0.76</v>
      </c>
      <c r="CF23">
        <v>0.08</v>
      </c>
      <c r="CG23">
        <v>3.52</v>
      </c>
      <c r="CH23">
        <v>0.49687799999999999</v>
      </c>
      <c r="CI23">
        <v>6.99</v>
      </c>
      <c r="CJ23">
        <v>1.79</v>
      </c>
      <c r="CK23">
        <v>1.67</v>
      </c>
      <c r="CL23">
        <v>3.4344830000000002</v>
      </c>
      <c r="CM23">
        <v>1.7849489999999999</v>
      </c>
      <c r="CN23">
        <v>0</v>
      </c>
      <c r="CO23">
        <v>2.17</v>
      </c>
      <c r="CP23">
        <v>0</v>
      </c>
      <c r="CQ23">
        <v>2.1700729999999999</v>
      </c>
      <c r="CR23">
        <v>3.28</v>
      </c>
      <c r="CS23">
        <v>2.3678439999999998</v>
      </c>
      <c r="CT23">
        <v>1.8594139999999999</v>
      </c>
      <c r="CU23">
        <v>1.875418</v>
      </c>
      <c r="CV23">
        <v>2.6018810000000001</v>
      </c>
      <c r="CW23">
        <v>1.287064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67.903926000000013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105.24173500000001</v>
      </c>
      <c r="L24">
        <v>2.0235080000000001</v>
      </c>
      <c r="M24">
        <v>91.086349999999996</v>
      </c>
      <c r="N24">
        <v>116.43328099999999</v>
      </c>
      <c r="O24">
        <v>122.051391</v>
      </c>
      <c r="P24">
        <v>134.43540400000001</v>
      </c>
      <c r="Q24">
        <v>0</v>
      </c>
      <c r="R24">
        <v>22.685865</v>
      </c>
      <c r="S24">
        <v>14.092812</v>
      </c>
      <c r="T24">
        <v>0</v>
      </c>
      <c r="U24">
        <v>336.760875</v>
      </c>
      <c r="V24">
        <v>3.86</v>
      </c>
      <c r="W24">
        <v>22.956906</v>
      </c>
      <c r="X24">
        <v>60.117804</v>
      </c>
      <c r="Y24">
        <v>0</v>
      </c>
      <c r="Z24">
        <v>6.3244170000000004</v>
      </c>
      <c r="AA24">
        <v>0</v>
      </c>
      <c r="AB24">
        <v>26.044384999999998</v>
      </c>
      <c r="AC24">
        <v>19.118271</v>
      </c>
      <c r="AD24">
        <v>26.986899999999999</v>
      </c>
      <c r="AE24">
        <v>15.20454</v>
      </c>
      <c r="AF24">
        <v>6.316408</v>
      </c>
      <c r="AG24">
        <v>40.475574000000002</v>
      </c>
      <c r="AH24">
        <v>92.195713999999995</v>
      </c>
      <c r="AI24">
        <v>0</v>
      </c>
      <c r="AJ24">
        <v>0</v>
      </c>
      <c r="AK24">
        <v>50.893521</v>
      </c>
      <c r="AL24">
        <v>53.823839999999997</v>
      </c>
      <c r="AM24">
        <v>0</v>
      </c>
      <c r="AN24">
        <v>0.71249799999999996</v>
      </c>
      <c r="AO24">
        <v>9.9298500000000001</v>
      </c>
      <c r="AP24">
        <v>9.2712380000000003</v>
      </c>
      <c r="AQ24">
        <v>15.493074999999999</v>
      </c>
      <c r="AR24">
        <v>3.1960799999999998</v>
      </c>
      <c r="AS24">
        <v>10.12532</v>
      </c>
      <c r="AT24">
        <v>14.471912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68.310191000000017</v>
      </c>
      <c r="BA24">
        <f t="shared" si="1"/>
        <v>1500.6396650000002</v>
      </c>
      <c r="BD24">
        <v>1.6652039999999999</v>
      </c>
      <c r="BE24">
        <v>0</v>
      </c>
      <c r="BF24">
        <v>0</v>
      </c>
      <c r="BG24">
        <v>0</v>
      </c>
      <c r="BH24">
        <v>0</v>
      </c>
      <c r="BI24">
        <v>0.64915999999999996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1.91</v>
      </c>
      <c r="BP24">
        <v>2.1</v>
      </c>
      <c r="BQ24">
        <v>0</v>
      </c>
      <c r="BR24">
        <v>0</v>
      </c>
      <c r="BS24">
        <v>1.56</v>
      </c>
      <c r="BT24">
        <v>0.26749800000000001</v>
      </c>
      <c r="BU24">
        <v>2.7919710000000002</v>
      </c>
      <c r="BV24">
        <v>1.300942</v>
      </c>
      <c r="BW24">
        <v>6.08</v>
      </c>
      <c r="BX24">
        <v>4.1268219999999998</v>
      </c>
      <c r="BY24">
        <v>0.25</v>
      </c>
      <c r="BZ24">
        <v>2.5846930000000001</v>
      </c>
      <c r="CA24">
        <v>1.705897</v>
      </c>
      <c r="CB24">
        <v>1.2</v>
      </c>
      <c r="CC24">
        <v>0.56000000000000005</v>
      </c>
      <c r="CD24">
        <v>1.42</v>
      </c>
      <c r="CE24">
        <v>0.76</v>
      </c>
      <c r="CF24">
        <v>0.08</v>
      </c>
      <c r="CG24">
        <v>3.52</v>
      </c>
      <c r="CH24">
        <v>0.49687799999999999</v>
      </c>
      <c r="CI24">
        <v>6.99</v>
      </c>
      <c r="CJ24">
        <v>1.79</v>
      </c>
      <c r="CK24">
        <v>1.67</v>
      </c>
      <c r="CL24">
        <v>3.4344830000000002</v>
      </c>
      <c r="CM24">
        <v>1.7849489999999999</v>
      </c>
      <c r="CN24">
        <v>0</v>
      </c>
      <c r="CO24">
        <v>2.17</v>
      </c>
      <c r="CP24">
        <v>0</v>
      </c>
      <c r="CQ24">
        <v>2.1700729999999999</v>
      </c>
      <c r="CR24">
        <v>3.28</v>
      </c>
      <c r="CS24">
        <v>2.3678439999999998</v>
      </c>
      <c r="CT24">
        <v>1.8594139999999999</v>
      </c>
      <c r="CU24">
        <v>1.875418</v>
      </c>
      <c r="CV24">
        <v>2.6018810000000001</v>
      </c>
      <c r="CW24">
        <v>1.287064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68.310191000000017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105.24173500000001</v>
      </c>
      <c r="L25">
        <v>2.0235080000000001</v>
      </c>
      <c r="M25">
        <v>91.086349999999996</v>
      </c>
      <c r="N25">
        <v>116.43328099999999</v>
      </c>
      <c r="O25">
        <v>122.051391</v>
      </c>
      <c r="P25">
        <v>134.43540400000001</v>
      </c>
      <c r="Q25">
        <v>0</v>
      </c>
      <c r="R25">
        <v>21.482927</v>
      </c>
      <c r="S25">
        <v>13.288543000000001</v>
      </c>
      <c r="T25">
        <v>0</v>
      </c>
      <c r="U25">
        <v>336.760875</v>
      </c>
      <c r="V25">
        <v>3.86</v>
      </c>
      <c r="W25">
        <v>22.956906</v>
      </c>
      <c r="X25">
        <v>57.777371000000002</v>
      </c>
      <c r="Y25">
        <v>0</v>
      </c>
      <c r="Z25">
        <v>12.648834000000001</v>
      </c>
      <c r="AA25">
        <v>0</v>
      </c>
      <c r="AB25">
        <v>26.044384999999998</v>
      </c>
      <c r="AC25">
        <v>19.118271</v>
      </c>
      <c r="AD25">
        <v>26.986899999999999</v>
      </c>
      <c r="AE25">
        <v>30.409079999999999</v>
      </c>
      <c r="AF25">
        <v>6.316408</v>
      </c>
      <c r="AG25">
        <v>40.475574000000002</v>
      </c>
      <c r="AH25">
        <v>92.195713999999995</v>
      </c>
      <c r="AI25">
        <v>3.1434880000000001</v>
      </c>
      <c r="AJ25">
        <v>0</v>
      </c>
      <c r="AK25">
        <v>50.893521</v>
      </c>
      <c r="AL25">
        <v>53.823839999999997</v>
      </c>
      <c r="AM25">
        <v>5.2123900000000001</v>
      </c>
      <c r="AN25">
        <v>0.71249799999999996</v>
      </c>
      <c r="AO25">
        <v>9.9298500000000001</v>
      </c>
      <c r="AP25">
        <v>9.2712380000000003</v>
      </c>
      <c r="AQ25">
        <v>30.986149999999999</v>
      </c>
      <c r="AR25">
        <v>3.1960799999999998</v>
      </c>
      <c r="AS25">
        <v>10.12532</v>
      </c>
      <c r="AT25">
        <v>14.471912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68.629355000000018</v>
      </c>
      <c r="BA25">
        <f t="shared" si="1"/>
        <v>1541.9890989999999</v>
      </c>
      <c r="BD25">
        <v>1.9843679999999999</v>
      </c>
      <c r="BE25">
        <v>0</v>
      </c>
      <c r="BF25">
        <v>0</v>
      </c>
      <c r="BG25">
        <v>0</v>
      </c>
      <c r="BH25">
        <v>0</v>
      </c>
      <c r="BI25">
        <v>0.64915999999999996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1.91</v>
      </c>
      <c r="BP25">
        <v>2.1</v>
      </c>
      <c r="BQ25">
        <v>0</v>
      </c>
      <c r="BR25">
        <v>0</v>
      </c>
      <c r="BS25">
        <v>1.56</v>
      </c>
      <c r="BT25">
        <v>0.26749800000000001</v>
      </c>
      <c r="BU25">
        <v>2.7919710000000002</v>
      </c>
      <c r="BV25">
        <v>1.300942</v>
      </c>
      <c r="BW25">
        <v>6.08</v>
      </c>
      <c r="BX25">
        <v>4.1268219999999998</v>
      </c>
      <c r="BY25">
        <v>0.25</v>
      </c>
      <c r="BZ25">
        <v>2.5846930000000001</v>
      </c>
      <c r="CA25">
        <v>1.705897</v>
      </c>
      <c r="CB25">
        <v>1.2</v>
      </c>
      <c r="CC25">
        <v>0.56000000000000005</v>
      </c>
      <c r="CD25">
        <v>1.42</v>
      </c>
      <c r="CE25">
        <v>0.76</v>
      </c>
      <c r="CF25">
        <v>0.08</v>
      </c>
      <c r="CG25">
        <v>3.52</v>
      </c>
      <c r="CH25">
        <v>0.49687799999999999</v>
      </c>
      <c r="CI25">
        <v>6.99</v>
      </c>
      <c r="CJ25">
        <v>1.79</v>
      </c>
      <c r="CK25">
        <v>1.67</v>
      </c>
      <c r="CL25">
        <v>3.4344830000000002</v>
      </c>
      <c r="CM25">
        <v>1.7849489999999999</v>
      </c>
      <c r="CN25">
        <v>0</v>
      </c>
      <c r="CO25">
        <v>2.17</v>
      </c>
      <c r="CP25">
        <v>0</v>
      </c>
      <c r="CQ25">
        <v>2.1700729999999999</v>
      </c>
      <c r="CR25">
        <v>3.28</v>
      </c>
      <c r="CS25">
        <v>2.3678439999999998</v>
      </c>
      <c r="CT25">
        <v>1.8594139999999999</v>
      </c>
      <c r="CU25">
        <v>1.875418</v>
      </c>
      <c r="CV25">
        <v>2.6018810000000001</v>
      </c>
      <c r="CW25">
        <v>1.287064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68.629355000000018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105.24173500000001</v>
      </c>
      <c r="L26">
        <v>2.0235080000000001</v>
      </c>
      <c r="M26">
        <v>91.086349999999996</v>
      </c>
      <c r="N26">
        <v>116.43328099999999</v>
      </c>
      <c r="O26">
        <v>122.051391</v>
      </c>
      <c r="P26">
        <v>134.43540400000001</v>
      </c>
      <c r="Q26">
        <v>0</v>
      </c>
      <c r="R26">
        <v>21.482927</v>
      </c>
      <c r="S26">
        <v>13.288543000000001</v>
      </c>
      <c r="T26">
        <v>0</v>
      </c>
      <c r="U26">
        <v>336.760875</v>
      </c>
      <c r="V26">
        <v>3.86</v>
      </c>
      <c r="W26">
        <v>36.466906000000002</v>
      </c>
      <c r="X26">
        <v>71.743857000000006</v>
      </c>
      <c r="Y26">
        <v>0</v>
      </c>
      <c r="Z26">
        <v>12.648834000000001</v>
      </c>
      <c r="AA26">
        <v>13.41736</v>
      </c>
      <c r="AB26">
        <v>26.044384999999998</v>
      </c>
      <c r="AC26">
        <v>19.118271</v>
      </c>
      <c r="AD26">
        <v>26.986899999999999</v>
      </c>
      <c r="AE26">
        <v>40.672144000000003</v>
      </c>
      <c r="AF26">
        <v>6.316408</v>
      </c>
      <c r="AG26">
        <v>40.475574000000002</v>
      </c>
      <c r="AH26">
        <v>92.195713999999995</v>
      </c>
      <c r="AI26">
        <v>7.5443699999999998</v>
      </c>
      <c r="AJ26">
        <v>0</v>
      </c>
      <c r="AK26">
        <v>50.893521</v>
      </c>
      <c r="AL26">
        <v>22.426600000000001</v>
      </c>
      <c r="AM26">
        <v>5.2123900000000001</v>
      </c>
      <c r="AN26">
        <v>0.71249799999999996</v>
      </c>
      <c r="AO26">
        <v>9.9298500000000001</v>
      </c>
      <c r="AP26">
        <v>9.2712380000000003</v>
      </c>
      <c r="AQ26">
        <v>30.986149999999999</v>
      </c>
      <c r="AR26">
        <v>3.1960799999999998</v>
      </c>
      <c r="AS26">
        <v>10.12532</v>
      </c>
      <c r="AT26">
        <v>14.471912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69.043990000000022</v>
      </c>
      <c r="BA26">
        <f t="shared" si="1"/>
        <v>1566.564286</v>
      </c>
      <c r="BD26">
        <v>2.0815049999999999</v>
      </c>
      <c r="BE26">
        <v>0</v>
      </c>
      <c r="BF26">
        <v>0</v>
      </c>
      <c r="BG26">
        <v>0</v>
      </c>
      <c r="BH26">
        <v>0</v>
      </c>
      <c r="BI26">
        <v>0.64915999999999996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1.91</v>
      </c>
      <c r="BP26">
        <v>2.1</v>
      </c>
      <c r="BQ26">
        <v>0</v>
      </c>
      <c r="BR26">
        <v>0</v>
      </c>
      <c r="BS26">
        <v>1.56</v>
      </c>
      <c r="BT26">
        <v>0.53499600000000003</v>
      </c>
      <c r="BU26">
        <v>2.7919710000000002</v>
      </c>
      <c r="BV26">
        <v>1.300942</v>
      </c>
      <c r="BW26">
        <v>6.08</v>
      </c>
      <c r="BX26">
        <v>4.1268219999999998</v>
      </c>
      <c r="BY26">
        <v>0.25</v>
      </c>
      <c r="BZ26">
        <v>2.5846930000000001</v>
      </c>
      <c r="CA26">
        <v>1.705897</v>
      </c>
      <c r="CB26">
        <v>1.2</v>
      </c>
      <c r="CC26">
        <v>0.57999999999999996</v>
      </c>
      <c r="CD26">
        <v>1.45</v>
      </c>
      <c r="CE26">
        <v>0.76</v>
      </c>
      <c r="CF26">
        <v>0.08</v>
      </c>
      <c r="CG26">
        <v>3.52</v>
      </c>
      <c r="CH26">
        <v>0.49687799999999999</v>
      </c>
      <c r="CI26">
        <v>6.99</v>
      </c>
      <c r="CJ26">
        <v>1.79</v>
      </c>
      <c r="CK26">
        <v>1.67</v>
      </c>
      <c r="CL26">
        <v>3.4344830000000002</v>
      </c>
      <c r="CM26">
        <v>1.7849489999999999</v>
      </c>
      <c r="CN26">
        <v>0</v>
      </c>
      <c r="CO26">
        <v>2.17</v>
      </c>
      <c r="CP26">
        <v>0</v>
      </c>
      <c r="CQ26">
        <v>2.1700729999999999</v>
      </c>
      <c r="CR26">
        <v>3.28</v>
      </c>
      <c r="CS26">
        <v>2.3678439999999998</v>
      </c>
      <c r="CT26">
        <v>1.8594139999999999</v>
      </c>
      <c r="CU26">
        <v>1.875418</v>
      </c>
      <c r="CV26">
        <v>2.6018810000000001</v>
      </c>
      <c r="CW26">
        <v>1.287064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69.043990000000022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105.24173500000001</v>
      </c>
      <c r="L27">
        <v>2.0235080000000001</v>
      </c>
      <c r="M27">
        <v>91.086349999999996</v>
      </c>
      <c r="N27">
        <v>116.43328099999999</v>
      </c>
      <c r="O27">
        <v>122.051391</v>
      </c>
      <c r="P27">
        <v>134.43540400000001</v>
      </c>
      <c r="Q27">
        <v>0</v>
      </c>
      <c r="R27">
        <v>18.1999</v>
      </c>
      <c r="S27">
        <v>11.444900000000001</v>
      </c>
      <c r="T27">
        <v>0</v>
      </c>
      <c r="U27">
        <v>336.760875</v>
      </c>
      <c r="V27">
        <v>8.7655390000000004</v>
      </c>
      <c r="W27">
        <v>30.758844</v>
      </c>
      <c r="X27">
        <v>49.586801000000001</v>
      </c>
      <c r="Y27">
        <v>0</v>
      </c>
      <c r="Z27">
        <v>12.648834000000001</v>
      </c>
      <c r="AA27">
        <v>13.41736</v>
      </c>
      <c r="AB27">
        <v>26.044384999999998</v>
      </c>
      <c r="AC27">
        <v>19.118271</v>
      </c>
      <c r="AD27">
        <v>26.986899999999999</v>
      </c>
      <c r="AE27">
        <v>48.781232000000003</v>
      </c>
      <c r="AF27">
        <v>6.316408</v>
      </c>
      <c r="AG27">
        <v>40.475574000000002</v>
      </c>
      <c r="AH27">
        <v>92.195713999999995</v>
      </c>
      <c r="AI27">
        <v>32.692270000000001</v>
      </c>
      <c r="AJ27">
        <v>0</v>
      </c>
      <c r="AK27">
        <v>50.893521</v>
      </c>
      <c r="AL27">
        <v>2.2426599999999999</v>
      </c>
      <c r="AM27">
        <v>10.266828</v>
      </c>
      <c r="AN27">
        <v>0.71249799999999996</v>
      </c>
      <c r="AO27">
        <v>9.9298500000000001</v>
      </c>
      <c r="AP27">
        <v>9.2712380000000003</v>
      </c>
      <c r="AQ27">
        <v>46.479225</v>
      </c>
      <c r="AR27">
        <v>3.1960799999999998</v>
      </c>
      <c r="AS27">
        <v>5.1924720000000004</v>
      </c>
      <c r="AT27">
        <v>14.471912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69.157474000000022</v>
      </c>
      <c r="BA27">
        <f t="shared" si="1"/>
        <v>1567.2792339999999</v>
      </c>
      <c r="BD27">
        <v>2.0815049999999999</v>
      </c>
      <c r="BE27">
        <v>0</v>
      </c>
      <c r="BF27">
        <v>0</v>
      </c>
      <c r="BG27">
        <v>0</v>
      </c>
      <c r="BH27">
        <v>0</v>
      </c>
      <c r="BI27">
        <v>0.64915999999999996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1.91</v>
      </c>
      <c r="BP27">
        <v>2.1</v>
      </c>
      <c r="BQ27">
        <v>0</v>
      </c>
      <c r="BR27">
        <v>0</v>
      </c>
      <c r="BS27">
        <v>1.56</v>
      </c>
      <c r="BT27">
        <v>0.64847999999999995</v>
      </c>
      <c r="BU27">
        <v>2.7919710000000002</v>
      </c>
      <c r="BV27">
        <v>1.300942</v>
      </c>
      <c r="BW27">
        <v>6.08</v>
      </c>
      <c r="BX27">
        <v>4.1268219999999998</v>
      </c>
      <c r="BY27">
        <v>0.25</v>
      </c>
      <c r="BZ27">
        <v>2.5846930000000001</v>
      </c>
      <c r="CA27">
        <v>1.705897</v>
      </c>
      <c r="CB27">
        <v>1.2</v>
      </c>
      <c r="CC27">
        <v>0.57999999999999996</v>
      </c>
      <c r="CD27">
        <v>1.45</v>
      </c>
      <c r="CE27">
        <v>0.76</v>
      </c>
      <c r="CF27">
        <v>0.08</v>
      </c>
      <c r="CG27">
        <v>3.52</v>
      </c>
      <c r="CH27">
        <v>0.49687799999999999</v>
      </c>
      <c r="CI27">
        <v>6.99</v>
      </c>
      <c r="CJ27">
        <v>1.79</v>
      </c>
      <c r="CK27">
        <v>1.67</v>
      </c>
      <c r="CL27">
        <v>3.4344830000000002</v>
      </c>
      <c r="CM27">
        <v>1.7849489999999999</v>
      </c>
      <c r="CN27">
        <v>0</v>
      </c>
      <c r="CO27">
        <v>2.17</v>
      </c>
      <c r="CP27">
        <v>0</v>
      </c>
      <c r="CQ27">
        <v>2.1700729999999999</v>
      </c>
      <c r="CR27">
        <v>3.28</v>
      </c>
      <c r="CS27">
        <v>2.3678439999999998</v>
      </c>
      <c r="CT27">
        <v>1.8594139999999999</v>
      </c>
      <c r="CU27">
        <v>1.875418</v>
      </c>
      <c r="CV27">
        <v>2.6018810000000001</v>
      </c>
      <c r="CW27">
        <v>1.287064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69.157474000000022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105.24173500000001</v>
      </c>
      <c r="L28">
        <v>2.0235080000000001</v>
      </c>
      <c r="M28">
        <v>91.086349999999996</v>
      </c>
      <c r="N28">
        <v>116.43328099999999</v>
      </c>
      <c r="O28">
        <v>122.051391</v>
      </c>
      <c r="P28">
        <v>134.43540400000001</v>
      </c>
      <c r="Q28">
        <v>0</v>
      </c>
      <c r="R28">
        <v>18.1999</v>
      </c>
      <c r="S28">
        <v>11.444900000000001</v>
      </c>
      <c r="T28">
        <v>0</v>
      </c>
      <c r="U28">
        <v>336.760875</v>
      </c>
      <c r="V28">
        <v>8.7655390000000004</v>
      </c>
      <c r="W28">
        <v>22.387556</v>
      </c>
      <c r="X28">
        <v>47.450859000000001</v>
      </c>
      <c r="Y28">
        <v>0</v>
      </c>
      <c r="Z28">
        <v>12.648834000000001</v>
      </c>
      <c r="AA28">
        <v>13.41736</v>
      </c>
      <c r="AB28">
        <v>26.044384999999998</v>
      </c>
      <c r="AC28">
        <v>19.118271</v>
      </c>
      <c r="AD28">
        <v>26.986899999999999</v>
      </c>
      <c r="AE28">
        <v>48.781232000000003</v>
      </c>
      <c r="AF28">
        <v>6.316408</v>
      </c>
      <c r="AG28">
        <v>40.475574000000002</v>
      </c>
      <c r="AH28">
        <v>92.195713999999995</v>
      </c>
      <c r="AI28">
        <v>32.692270000000001</v>
      </c>
      <c r="AJ28">
        <v>0</v>
      </c>
      <c r="AK28">
        <v>50.893521</v>
      </c>
      <c r="AL28">
        <v>2.2426599999999999</v>
      </c>
      <c r="AM28">
        <v>10.266828</v>
      </c>
      <c r="AN28">
        <v>0.71249799999999996</v>
      </c>
      <c r="AO28">
        <v>9.9298500000000001</v>
      </c>
      <c r="AP28">
        <v>9.2712380000000003</v>
      </c>
      <c r="AQ28">
        <v>46.479225</v>
      </c>
      <c r="AR28">
        <v>3.1960799999999998</v>
      </c>
      <c r="AS28">
        <v>5.1924720000000004</v>
      </c>
      <c r="AT28">
        <v>14.471912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69.311488000000011</v>
      </c>
      <c r="BA28">
        <f t="shared" si="1"/>
        <v>1556.9260179999999</v>
      </c>
      <c r="BD28">
        <v>2.0815049999999999</v>
      </c>
      <c r="BE28">
        <v>0</v>
      </c>
      <c r="BF28">
        <v>0</v>
      </c>
      <c r="BG28">
        <v>0</v>
      </c>
      <c r="BH28">
        <v>0</v>
      </c>
      <c r="BI28">
        <v>0.64915999999999996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1.91</v>
      </c>
      <c r="BP28">
        <v>2.1</v>
      </c>
      <c r="BQ28">
        <v>0</v>
      </c>
      <c r="BR28">
        <v>0</v>
      </c>
      <c r="BS28">
        <v>1.56</v>
      </c>
      <c r="BT28">
        <v>0.80249400000000004</v>
      </c>
      <c r="BU28">
        <v>2.7919710000000002</v>
      </c>
      <c r="BV28">
        <v>1.300942</v>
      </c>
      <c r="BW28">
        <v>6.08</v>
      </c>
      <c r="BX28">
        <v>4.1268219999999998</v>
      </c>
      <c r="BY28">
        <v>0.25</v>
      </c>
      <c r="BZ28">
        <v>2.5846930000000001</v>
      </c>
      <c r="CA28">
        <v>1.705897</v>
      </c>
      <c r="CB28">
        <v>1.2</v>
      </c>
      <c r="CC28">
        <v>0.57999999999999996</v>
      </c>
      <c r="CD28">
        <v>1.45</v>
      </c>
      <c r="CE28">
        <v>0.76</v>
      </c>
      <c r="CF28">
        <v>0.08</v>
      </c>
      <c r="CG28">
        <v>3.52</v>
      </c>
      <c r="CH28">
        <v>0.49687799999999999</v>
      </c>
      <c r="CI28">
        <v>6.99</v>
      </c>
      <c r="CJ28">
        <v>1.79</v>
      </c>
      <c r="CK28">
        <v>1.67</v>
      </c>
      <c r="CL28">
        <v>3.4344830000000002</v>
      </c>
      <c r="CM28">
        <v>1.7849489999999999</v>
      </c>
      <c r="CN28">
        <v>0</v>
      </c>
      <c r="CO28">
        <v>2.17</v>
      </c>
      <c r="CP28">
        <v>0</v>
      </c>
      <c r="CQ28">
        <v>2.1700729999999999</v>
      </c>
      <c r="CR28">
        <v>3.28</v>
      </c>
      <c r="CS28">
        <v>2.3678439999999998</v>
      </c>
      <c r="CT28">
        <v>1.8594139999999999</v>
      </c>
      <c r="CU28">
        <v>1.875418</v>
      </c>
      <c r="CV28">
        <v>2.6018810000000001</v>
      </c>
      <c r="CW28">
        <v>1.287064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69.311488000000011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105.24173500000001</v>
      </c>
      <c r="L29">
        <v>2.0235080000000001</v>
      </c>
      <c r="M29">
        <v>91.086349999999996</v>
      </c>
      <c r="N29">
        <v>116.43328099999999</v>
      </c>
      <c r="O29">
        <v>122.051391</v>
      </c>
      <c r="P29">
        <v>134.43540400000001</v>
      </c>
      <c r="Q29">
        <v>0</v>
      </c>
      <c r="R29">
        <v>23.996462000000001</v>
      </c>
      <c r="S29">
        <v>15.397636</v>
      </c>
      <c r="T29">
        <v>0</v>
      </c>
      <c r="U29">
        <v>336.760875</v>
      </c>
      <c r="V29">
        <v>13.428711</v>
      </c>
      <c r="W29">
        <v>30.758844</v>
      </c>
      <c r="X29">
        <v>51.118671999999997</v>
      </c>
      <c r="Y29">
        <v>0</v>
      </c>
      <c r="Z29">
        <v>12.648834000000001</v>
      </c>
      <c r="AA29">
        <v>13.41736</v>
      </c>
      <c r="AB29">
        <v>26.044384999999998</v>
      </c>
      <c r="AC29">
        <v>19.118271</v>
      </c>
      <c r="AD29">
        <v>26.986899999999999</v>
      </c>
      <c r="AE29">
        <v>48.781232000000003</v>
      </c>
      <c r="AF29">
        <v>6.316408</v>
      </c>
      <c r="AG29">
        <v>40.475574000000002</v>
      </c>
      <c r="AH29">
        <v>92.195713999999995</v>
      </c>
      <c r="AI29">
        <v>32.692270000000001</v>
      </c>
      <c r="AJ29">
        <v>0</v>
      </c>
      <c r="AK29">
        <v>50.893521</v>
      </c>
      <c r="AL29">
        <v>2.2426599999999999</v>
      </c>
      <c r="AM29">
        <v>10.266828</v>
      </c>
      <c r="AN29">
        <v>0.71249799999999996</v>
      </c>
      <c r="AO29">
        <v>9.9298500000000001</v>
      </c>
      <c r="AP29">
        <v>9.2712380000000003</v>
      </c>
      <c r="AQ29">
        <v>46.479225</v>
      </c>
      <c r="AR29">
        <v>3.1960799999999998</v>
      </c>
      <c r="AS29">
        <v>5.1924720000000004</v>
      </c>
      <c r="AT29">
        <v>14.471912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69.311488000000011</v>
      </c>
      <c r="BA29">
        <f t="shared" si="1"/>
        <v>1583.3775889999999</v>
      </c>
      <c r="BD29">
        <v>2.0815049999999999</v>
      </c>
      <c r="BE29">
        <v>0</v>
      </c>
      <c r="BF29">
        <v>0</v>
      </c>
      <c r="BG29">
        <v>0</v>
      </c>
      <c r="BH29">
        <v>0</v>
      </c>
      <c r="BI29">
        <v>0.64915999999999996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1.91</v>
      </c>
      <c r="BP29">
        <v>2.1</v>
      </c>
      <c r="BQ29">
        <v>0</v>
      </c>
      <c r="BR29">
        <v>0</v>
      </c>
      <c r="BS29">
        <v>1.56</v>
      </c>
      <c r="BT29">
        <v>0.80249400000000004</v>
      </c>
      <c r="BU29">
        <v>2.7919710000000002</v>
      </c>
      <c r="BV29">
        <v>1.300942</v>
      </c>
      <c r="BW29">
        <v>6.08</v>
      </c>
      <c r="BX29">
        <v>4.1268219999999998</v>
      </c>
      <c r="BY29">
        <v>0.25</v>
      </c>
      <c r="BZ29">
        <v>2.5846930000000001</v>
      </c>
      <c r="CA29">
        <v>1.705897</v>
      </c>
      <c r="CB29">
        <v>1.2</v>
      </c>
      <c r="CC29">
        <v>0.57999999999999996</v>
      </c>
      <c r="CD29">
        <v>1.45</v>
      </c>
      <c r="CE29">
        <v>0.76</v>
      </c>
      <c r="CF29">
        <v>0.08</v>
      </c>
      <c r="CG29">
        <v>3.52</v>
      </c>
      <c r="CH29">
        <v>0.49687799999999999</v>
      </c>
      <c r="CI29">
        <v>6.99</v>
      </c>
      <c r="CJ29">
        <v>1.79</v>
      </c>
      <c r="CK29">
        <v>1.67</v>
      </c>
      <c r="CL29">
        <v>3.4344830000000002</v>
      </c>
      <c r="CM29">
        <v>1.7849489999999999</v>
      </c>
      <c r="CN29">
        <v>0</v>
      </c>
      <c r="CO29">
        <v>2.17</v>
      </c>
      <c r="CP29">
        <v>0</v>
      </c>
      <c r="CQ29">
        <v>2.1700729999999999</v>
      </c>
      <c r="CR29">
        <v>3.28</v>
      </c>
      <c r="CS29">
        <v>2.3678439999999998</v>
      </c>
      <c r="CT29">
        <v>1.8594139999999999</v>
      </c>
      <c r="CU29">
        <v>1.875418</v>
      </c>
      <c r="CV29">
        <v>2.6018810000000001</v>
      </c>
      <c r="CW29">
        <v>1.287064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69.311488000000011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105.24173500000001</v>
      </c>
      <c r="L30">
        <v>2.0235080000000001</v>
      </c>
      <c r="M30">
        <v>91.086349999999996</v>
      </c>
      <c r="N30">
        <v>116.43328099999999</v>
      </c>
      <c r="O30">
        <v>122.051391</v>
      </c>
      <c r="P30">
        <v>134.43540400000001</v>
      </c>
      <c r="Q30">
        <v>0</v>
      </c>
      <c r="R30">
        <v>31.628935999999999</v>
      </c>
      <c r="S30">
        <v>20.065245000000001</v>
      </c>
      <c r="T30">
        <v>0</v>
      </c>
      <c r="U30">
        <v>336.760875</v>
      </c>
      <c r="V30">
        <v>13.428711</v>
      </c>
      <c r="W30">
        <v>30.758844</v>
      </c>
      <c r="X30">
        <v>51.118671999999997</v>
      </c>
      <c r="Y30">
        <v>0</v>
      </c>
      <c r="Z30">
        <v>12.648834000000001</v>
      </c>
      <c r="AA30">
        <v>0</v>
      </c>
      <c r="AB30">
        <v>26.044384999999998</v>
      </c>
      <c r="AC30">
        <v>19.118271</v>
      </c>
      <c r="AD30">
        <v>26.986899999999999</v>
      </c>
      <c r="AE30">
        <v>48.781232000000003</v>
      </c>
      <c r="AF30">
        <v>6.316408</v>
      </c>
      <c r="AG30">
        <v>40.475574000000002</v>
      </c>
      <c r="AH30">
        <v>92.195713999999995</v>
      </c>
      <c r="AI30">
        <v>32.692270000000001</v>
      </c>
      <c r="AJ30">
        <v>0</v>
      </c>
      <c r="AK30">
        <v>50.893521</v>
      </c>
      <c r="AL30">
        <v>2.2426599999999999</v>
      </c>
      <c r="AM30">
        <v>10.266828</v>
      </c>
      <c r="AN30">
        <v>0.71249799999999996</v>
      </c>
      <c r="AO30">
        <v>9.9298500000000001</v>
      </c>
      <c r="AP30">
        <v>9.2712380000000003</v>
      </c>
      <c r="AQ30">
        <v>46.479225</v>
      </c>
      <c r="AR30">
        <v>3.1960799999999998</v>
      </c>
      <c r="AS30">
        <v>5.1924720000000004</v>
      </c>
      <c r="AT30">
        <v>14.471912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69.311488000000011</v>
      </c>
      <c r="BA30">
        <f t="shared" si="1"/>
        <v>1582.2603120000001</v>
      </c>
      <c r="BD30">
        <v>2.0815049999999999</v>
      </c>
      <c r="BE30">
        <v>0</v>
      </c>
      <c r="BF30">
        <v>0</v>
      </c>
      <c r="BG30">
        <v>0</v>
      </c>
      <c r="BH30">
        <v>0</v>
      </c>
      <c r="BI30">
        <v>0.64915999999999996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1.91</v>
      </c>
      <c r="BP30">
        <v>2.1</v>
      </c>
      <c r="BQ30">
        <v>0</v>
      </c>
      <c r="BR30">
        <v>0</v>
      </c>
      <c r="BS30">
        <v>1.56</v>
      </c>
      <c r="BT30">
        <v>0.80249400000000004</v>
      </c>
      <c r="BU30">
        <v>2.7919710000000002</v>
      </c>
      <c r="BV30">
        <v>1.300942</v>
      </c>
      <c r="BW30">
        <v>6.08</v>
      </c>
      <c r="BX30">
        <v>4.1268219999999998</v>
      </c>
      <c r="BY30">
        <v>0.25</v>
      </c>
      <c r="BZ30">
        <v>2.5846930000000001</v>
      </c>
      <c r="CA30">
        <v>1.705897</v>
      </c>
      <c r="CB30">
        <v>1.2</v>
      </c>
      <c r="CC30">
        <v>0.57999999999999996</v>
      </c>
      <c r="CD30">
        <v>1.45</v>
      </c>
      <c r="CE30">
        <v>0.76</v>
      </c>
      <c r="CF30">
        <v>0.08</v>
      </c>
      <c r="CG30">
        <v>3.52</v>
      </c>
      <c r="CH30">
        <v>0.49687799999999999</v>
      </c>
      <c r="CI30">
        <v>6.99</v>
      </c>
      <c r="CJ30">
        <v>1.79</v>
      </c>
      <c r="CK30">
        <v>1.67</v>
      </c>
      <c r="CL30">
        <v>3.4344830000000002</v>
      </c>
      <c r="CM30">
        <v>1.7849489999999999</v>
      </c>
      <c r="CN30">
        <v>0</v>
      </c>
      <c r="CO30">
        <v>2.17</v>
      </c>
      <c r="CP30">
        <v>0</v>
      </c>
      <c r="CQ30">
        <v>2.1700729999999999</v>
      </c>
      <c r="CR30">
        <v>3.28</v>
      </c>
      <c r="CS30">
        <v>2.3678439999999998</v>
      </c>
      <c r="CT30">
        <v>1.8594139999999999</v>
      </c>
      <c r="CU30">
        <v>1.875418</v>
      </c>
      <c r="CV30">
        <v>2.6018810000000001</v>
      </c>
      <c r="CW30">
        <v>1.287064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69.311488000000011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105.24173500000001</v>
      </c>
      <c r="L31">
        <v>2.0235080000000001</v>
      </c>
      <c r="M31">
        <v>91.086349999999996</v>
      </c>
      <c r="N31">
        <v>116.43328099999999</v>
      </c>
      <c r="O31">
        <v>122.051391</v>
      </c>
      <c r="P31">
        <v>134.43540400000001</v>
      </c>
      <c r="Q31">
        <v>0</v>
      </c>
      <c r="R31">
        <v>31.628935999999999</v>
      </c>
      <c r="S31">
        <v>20.065245000000001</v>
      </c>
      <c r="T31">
        <v>0</v>
      </c>
      <c r="U31">
        <v>336.760875</v>
      </c>
      <c r="V31">
        <v>13.428711</v>
      </c>
      <c r="W31">
        <v>30.758844</v>
      </c>
      <c r="X31">
        <v>49.586801000000001</v>
      </c>
      <c r="Y31">
        <v>0</v>
      </c>
      <c r="Z31">
        <v>12.648834000000001</v>
      </c>
      <c r="AA31">
        <v>0</v>
      </c>
      <c r="AB31">
        <v>26.044384999999998</v>
      </c>
      <c r="AC31">
        <v>19.118271</v>
      </c>
      <c r="AD31">
        <v>8.9956340000000008</v>
      </c>
      <c r="AE31">
        <v>48.781232000000003</v>
      </c>
      <c r="AF31">
        <v>6.316408</v>
      </c>
      <c r="AG31">
        <v>40.475574000000002</v>
      </c>
      <c r="AH31">
        <v>69.146786000000006</v>
      </c>
      <c r="AI31">
        <v>32.692270000000001</v>
      </c>
      <c r="AJ31">
        <v>0</v>
      </c>
      <c r="AK31">
        <v>50.893521</v>
      </c>
      <c r="AL31">
        <v>2.2426599999999999</v>
      </c>
      <c r="AM31">
        <v>10.266828</v>
      </c>
      <c r="AN31">
        <v>0.71249799999999996</v>
      </c>
      <c r="AO31">
        <v>9.9298500000000001</v>
      </c>
      <c r="AP31">
        <v>9.2712380000000003</v>
      </c>
      <c r="AQ31">
        <v>46.479225</v>
      </c>
      <c r="AR31">
        <v>3.1960799999999998</v>
      </c>
      <c r="AS31">
        <v>5.1924720000000004</v>
      </c>
      <c r="AT31">
        <v>14.471912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69.134688000000011</v>
      </c>
      <c r="BA31">
        <f t="shared" si="1"/>
        <v>1539.5114470000001</v>
      </c>
      <c r="BD31">
        <v>2.0815049999999999</v>
      </c>
      <c r="BE31">
        <v>0</v>
      </c>
      <c r="BF31">
        <v>0</v>
      </c>
      <c r="BG31">
        <v>0</v>
      </c>
      <c r="BH31">
        <v>0</v>
      </c>
      <c r="BI31">
        <v>0.64915999999999996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1.91</v>
      </c>
      <c r="BP31">
        <v>2.1</v>
      </c>
      <c r="BQ31">
        <v>0</v>
      </c>
      <c r="BR31">
        <v>0</v>
      </c>
      <c r="BS31">
        <v>1.56</v>
      </c>
      <c r="BT31">
        <v>0.80249400000000004</v>
      </c>
      <c r="BU31">
        <v>2.7919710000000002</v>
      </c>
      <c r="BV31">
        <v>1.300942</v>
      </c>
      <c r="BW31">
        <v>6.08</v>
      </c>
      <c r="BX31">
        <v>4.1268219999999998</v>
      </c>
      <c r="BY31">
        <v>0.25</v>
      </c>
      <c r="BZ31">
        <v>2.5846930000000001</v>
      </c>
      <c r="CA31">
        <v>1.705897</v>
      </c>
      <c r="CB31">
        <v>1.2</v>
      </c>
      <c r="CC31">
        <v>0.56000000000000005</v>
      </c>
      <c r="CD31">
        <v>1.44</v>
      </c>
      <c r="CE31">
        <v>0.76</v>
      </c>
      <c r="CF31">
        <v>0.08</v>
      </c>
      <c r="CG31">
        <v>3.52</v>
      </c>
      <c r="CH31">
        <v>0.37403399999999998</v>
      </c>
      <c r="CI31">
        <v>6.99</v>
      </c>
      <c r="CJ31">
        <v>1.79</v>
      </c>
      <c r="CK31">
        <v>1.67</v>
      </c>
      <c r="CL31">
        <v>3.4344830000000002</v>
      </c>
      <c r="CM31">
        <v>1.7849489999999999</v>
      </c>
      <c r="CN31">
        <v>0</v>
      </c>
      <c r="CO31">
        <v>2.17</v>
      </c>
      <c r="CP31">
        <v>0</v>
      </c>
      <c r="CQ31">
        <v>2.1700729999999999</v>
      </c>
      <c r="CR31">
        <v>3.28</v>
      </c>
      <c r="CS31">
        <v>2.3438880000000002</v>
      </c>
      <c r="CT31">
        <v>1.8594139999999999</v>
      </c>
      <c r="CU31">
        <v>1.875418</v>
      </c>
      <c r="CV31">
        <v>2.6018810000000001</v>
      </c>
      <c r="CW31">
        <v>1.287064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69.134688000000011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105.24173500000001</v>
      </c>
      <c r="L32">
        <v>2.0235080000000001</v>
      </c>
      <c r="M32">
        <v>91.086349999999996</v>
      </c>
      <c r="N32">
        <v>116.43328099999999</v>
      </c>
      <c r="O32">
        <v>122.051391</v>
      </c>
      <c r="P32">
        <v>134.43540400000001</v>
      </c>
      <c r="Q32">
        <v>0</v>
      </c>
      <c r="R32">
        <v>31.628935999999999</v>
      </c>
      <c r="S32">
        <v>20.065245000000001</v>
      </c>
      <c r="T32">
        <v>0</v>
      </c>
      <c r="U32">
        <v>336.760875</v>
      </c>
      <c r="V32">
        <v>13.428711</v>
      </c>
      <c r="W32">
        <v>30.758844</v>
      </c>
      <c r="X32">
        <v>49.586801000000001</v>
      </c>
      <c r="Y32">
        <v>0</v>
      </c>
      <c r="Z32">
        <v>12.648834000000001</v>
      </c>
      <c r="AA32">
        <v>0</v>
      </c>
      <c r="AB32">
        <v>12.95609</v>
      </c>
      <c r="AC32">
        <v>9.5591360000000005</v>
      </c>
      <c r="AD32">
        <v>8.9956340000000008</v>
      </c>
      <c r="AE32">
        <v>48.781232000000003</v>
      </c>
      <c r="AF32">
        <v>6.316408</v>
      </c>
      <c r="AG32">
        <v>40.475574000000002</v>
      </c>
      <c r="AH32">
        <v>46.097856999999998</v>
      </c>
      <c r="AI32">
        <v>32.692270000000001</v>
      </c>
      <c r="AJ32">
        <v>0</v>
      </c>
      <c r="AK32">
        <v>50.893521</v>
      </c>
      <c r="AL32">
        <v>2.2426599999999999</v>
      </c>
      <c r="AM32">
        <v>10.266828</v>
      </c>
      <c r="AN32">
        <v>0.71249799999999996</v>
      </c>
      <c r="AO32">
        <v>9.9298500000000001</v>
      </c>
      <c r="AP32">
        <v>9.2712380000000003</v>
      </c>
      <c r="AQ32">
        <v>46.479225</v>
      </c>
      <c r="AR32">
        <v>3.1960799999999998</v>
      </c>
      <c r="AS32">
        <v>5.1924720000000004</v>
      </c>
      <c r="AT32">
        <v>14.471912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69.010010000000008</v>
      </c>
      <c r="BA32">
        <f t="shared" si="1"/>
        <v>1493.6904099999999</v>
      </c>
      <c r="BD32">
        <v>2.0815049999999999</v>
      </c>
      <c r="BE32">
        <v>0</v>
      </c>
      <c r="BF32">
        <v>0</v>
      </c>
      <c r="BG32">
        <v>0</v>
      </c>
      <c r="BH32">
        <v>0</v>
      </c>
      <c r="BI32">
        <v>0.64915999999999996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1.91</v>
      </c>
      <c r="BP32">
        <v>2.1</v>
      </c>
      <c r="BQ32">
        <v>0</v>
      </c>
      <c r="BR32">
        <v>0</v>
      </c>
      <c r="BS32">
        <v>1.56</v>
      </c>
      <c r="BT32">
        <v>0.80249400000000004</v>
      </c>
      <c r="BU32">
        <v>2.7919710000000002</v>
      </c>
      <c r="BV32">
        <v>1.300942</v>
      </c>
      <c r="BW32">
        <v>6.08</v>
      </c>
      <c r="BX32">
        <v>4.1268219999999998</v>
      </c>
      <c r="BY32">
        <v>0.25</v>
      </c>
      <c r="BZ32">
        <v>2.5846930000000001</v>
      </c>
      <c r="CA32">
        <v>1.705897</v>
      </c>
      <c r="CB32">
        <v>1.2</v>
      </c>
      <c r="CC32">
        <v>0.56000000000000005</v>
      </c>
      <c r="CD32">
        <v>1.44</v>
      </c>
      <c r="CE32">
        <v>0.76</v>
      </c>
      <c r="CF32">
        <v>0.08</v>
      </c>
      <c r="CG32">
        <v>3.52</v>
      </c>
      <c r="CH32">
        <v>0.24935599999999999</v>
      </c>
      <c r="CI32">
        <v>6.99</v>
      </c>
      <c r="CJ32">
        <v>1.79</v>
      </c>
      <c r="CK32">
        <v>1.67</v>
      </c>
      <c r="CL32">
        <v>3.4344830000000002</v>
      </c>
      <c r="CM32">
        <v>1.7849489999999999</v>
      </c>
      <c r="CN32">
        <v>0</v>
      </c>
      <c r="CO32">
        <v>2.17</v>
      </c>
      <c r="CP32">
        <v>0</v>
      </c>
      <c r="CQ32">
        <v>2.1700729999999999</v>
      </c>
      <c r="CR32">
        <v>3.28</v>
      </c>
      <c r="CS32">
        <v>2.3438880000000002</v>
      </c>
      <c r="CT32">
        <v>1.8594139999999999</v>
      </c>
      <c r="CU32">
        <v>1.875418</v>
      </c>
      <c r="CV32">
        <v>2.6018810000000001</v>
      </c>
      <c r="CW32">
        <v>1.287064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69.010010000000008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105.24173500000001</v>
      </c>
      <c r="L33">
        <v>2.0235080000000001</v>
      </c>
      <c r="M33">
        <v>91.086349999999996</v>
      </c>
      <c r="N33">
        <v>116.43328099999999</v>
      </c>
      <c r="O33">
        <v>122.051391</v>
      </c>
      <c r="P33">
        <v>134.43540400000001</v>
      </c>
      <c r="Q33">
        <v>0</v>
      </c>
      <c r="R33">
        <v>31.628935999999999</v>
      </c>
      <c r="S33">
        <v>20.065245000000001</v>
      </c>
      <c r="T33">
        <v>0</v>
      </c>
      <c r="U33">
        <v>336.760875</v>
      </c>
      <c r="V33">
        <v>13.428711</v>
      </c>
      <c r="W33">
        <v>30.758844</v>
      </c>
      <c r="X33">
        <v>49.586801000000001</v>
      </c>
      <c r="Y33">
        <v>0</v>
      </c>
      <c r="Z33">
        <v>12.648834000000001</v>
      </c>
      <c r="AA33">
        <v>0</v>
      </c>
      <c r="AB33">
        <v>12.95609</v>
      </c>
      <c r="AC33">
        <v>9.5591360000000005</v>
      </c>
      <c r="AD33">
        <v>8.9956340000000008</v>
      </c>
      <c r="AE33">
        <v>48.781232000000003</v>
      </c>
      <c r="AF33">
        <v>6.316408</v>
      </c>
      <c r="AG33">
        <v>40.475574000000002</v>
      </c>
      <c r="AH33">
        <v>46.097856999999998</v>
      </c>
      <c r="AI33">
        <v>3.7721849999999999</v>
      </c>
      <c r="AJ33">
        <v>0</v>
      </c>
      <c r="AK33">
        <v>50.893521</v>
      </c>
      <c r="AL33">
        <v>2.2426599999999999</v>
      </c>
      <c r="AM33">
        <v>5.2123900000000001</v>
      </c>
      <c r="AN33">
        <v>0.71249799999999996</v>
      </c>
      <c r="AO33">
        <v>9.9298500000000001</v>
      </c>
      <c r="AP33">
        <v>9.2712380000000003</v>
      </c>
      <c r="AQ33">
        <v>30.108000000000001</v>
      </c>
      <c r="AR33">
        <v>51.137279999999997</v>
      </c>
      <c r="AS33">
        <v>5.1924720000000004</v>
      </c>
      <c r="AT33">
        <v>14.471912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68.630631000000008</v>
      </c>
      <c r="BA33">
        <f t="shared" si="1"/>
        <v>1490.9064829999998</v>
      </c>
      <c r="BD33">
        <v>2.0815049999999999</v>
      </c>
      <c r="BE33">
        <v>0</v>
      </c>
      <c r="BF33">
        <v>0</v>
      </c>
      <c r="BG33">
        <v>0</v>
      </c>
      <c r="BH33">
        <v>0</v>
      </c>
      <c r="BI33">
        <v>0.64915999999999996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1.91</v>
      </c>
      <c r="BP33">
        <v>2.1</v>
      </c>
      <c r="BQ33">
        <v>0</v>
      </c>
      <c r="BR33">
        <v>0</v>
      </c>
      <c r="BS33">
        <v>1.56</v>
      </c>
      <c r="BT33">
        <v>0.49311500000000003</v>
      </c>
      <c r="BU33">
        <v>2.7919710000000002</v>
      </c>
      <c r="BV33">
        <v>1.300942</v>
      </c>
      <c r="BW33">
        <v>6.08</v>
      </c>
      <c r="BX33">
        <v>4.1268219999999998</v>
      </c>
      <c r="BY33">
        <v>0.25</v>
      </c>
      <c r="BZ33">
        <v>2.5846930000000001</v>
      </c>
      <c r="CA33">
        <v>1.705897</v>
      </c>
      <c r="CB33">
        <v>1.2</v>
      </c>
      <c r="CC33">
        <v>0.56000000000000005</v>
      </c>
      <c r="CD33">
        <v>1.37</v>
      </c>
      <c r="CE33">
        <v>0.76</v>
      </c>
      <c r="CF33">
        <v>0.08</v>
      </c>
      <c r="CG33">
        <v>3.52</v>
      </c>
      <c r="CH33">
        <v>0.24935599999999999</v>
      </c>
      <c r="CI33">
        <v>6.99</v>
      </c>
      <c r="CJ33">
        <v>1.79</v>
      </c>
      <c r="CK33">
        <v>1.67</v>
      </c>
      <c r="CL33">
        <v>3.4344830000000002</v>
      </c>
      <c r="CM33">
        <v>1.7849489999999999</v>
      </c>
      <c r="CN33">
        <v>0</v>
      </c>
      <c r="CO33">
        <v>2.17</v>
      </c>
      <c r="CP33">
        <v>0</v>
      </c>
      <c r="CQ33">
        <v>2.1700729999999999</v>
      </c>
      <c r="CR33">
        <v>3.28</v>
      </c>
      <c r="CS33">
        <v>2.3438880000000002</v>
      </c>
      <c r="CT33">
        <v>1.8594139999999999</v>
      </c>
      <c r="CU33">
        <v>1.875418</v>
      </c>
      <c r="CV33">
        <v>2.6018810000000001</v>
      </c>
      <c r="CW33">
        <v>1.287064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68.630631000000008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105.24173500000001</v>
      </c>
      <c r="L34">
        <v>2.0235080000000001</v>
      </c>
      <c r="M34">
        <v>91.086349999999996</v>
      </c>
      <c r="N34">
        <v>116.43328099999999</v>
      </c>
      <c r="O34">
        <v>122.051391</v>
      </c>
      <c r="P34">
        <v>134.43540400000001</v>
      </c>
      <c r="Q34">
        <v>0</v>
      </c>
      <c r="R34">
        <v>31.628935999999999</v>
      </c>
      <c r="S34">
        <v>20.065245000000001</v>
      </c>
      <c r="T34">
        <v>0</v>
      </c>
      <c r="U34">
        <v>336.760875</v>
      </c>
      <c r="V34">
        <v>13.428711</v>
      </c>
      <c r="W34">
        <v>30.758844</v>
      </c>
      <c r="X34">
        <v>49.586801000000001</v>
      </c>
      <c r="Y34">
        <v>0</v>
      </c>
      <c r="Z34">
        <v>12.648834000000001</v>
      </c>
      <c r="AA34">
        <v>0</v>
      </c>
      <c r="AB34">
        <v>12.95609</v>
      </c>
      <c r="AC34">
        <v>0</v>
      </c>
      <c r="AD34">
        <v>8.9956340000000008</v>
      </c>
      <c r="AE34">
        <v>48.781232000000003</v>
      </c>
      <c r="AF34">
        <v>6.316408</v>
      </c>
      <c r="AG34">
        <v>40.475574000000002</v>
      </c>
      <c r="AH34">
        <v>23.048928</v>
      </c>
      <c r="AI34">
        <v>3.1434880000000001</v>
      </c>
      <c r="AJ34">
        <v>0</v>
      </c>
      <c r="AK34">
        <v>50.893521</v>
      </c>
      <c r="AL34">
        <v>2.2426599999999999</v>
      </c>
      <c r="AM34">
        <v>5.2123900000000001</v>
      </c>
      <c r="AN34">
        <v>0.71249799999999996</v>
      </c>
      <c r="AO34">
        <v>9.9298500000000001</v>
      </c>
      <c r="AP34">
        <v>9.2712380000000003</v>
      </c>
      <c r="AQ34">
        <v>15.054</v>
      </c>
      <c r="AR34">
        <v>51.137279999999997</v>
      </c>
      <c r="AS34">
        <v>5.1924720000000004</v>
      </c>
      <c r="AT34">
        <v>14.471912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68.130336000000014</v>
      </c>
      <c r="BA34">
        <f t="shared" si="1"/>
        <v>1442.1154259999996</v>
      </c>
      <c r="BD34">
        <v>2.0815049999999999</v>
      </c>
      <c r="BE34">
        <v>0</v>
      </c>
      <c r="BF34">
        <v>0</v>
      </c>
      <c r="BG34">
        <v>0</v>
      </c>
      <c r="BH34">
        <v>0</v>
      </c>
      <c r="BI34">
        <v>0.64915999999999996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1.91</v>
      </c>
      <c r="BP34">
        <v>2.1</v>
      </c>
      <c r="BQ34">
        <v>0</v>
      </c>
      <c r="BR34">
        <v>0</v>
      </c>
      <c r="BS34">
        <v>1.56</v>
      </c>
      <c r="BT34">
        <v>0.26749800000000001</v>
      </c>
      <c r="BU34">
        <v>2.7919710000000002</v>
      </c>
      <c r="BV34">
        <v>1.300942</v>
      </c>
      <c r="BW34">
        <v>5.93</v>
      </c>
      <c r="BX34">
        <v>4.1268219999999998</v>
      </c>
      <c r="BY34">
        <v>0.25</v>
      </c>
      <c r="BZ34">
        <v>2.5846930000000001</v>
      </c>
      <c r="CA34">
        <v>1.705897</v>
      </c>
      <c r="CB34">
        <v>1.2</v>
      </c>
      <c r="CC34">
        <v>0.56000000000000005</v>
      </c>
      <c r="CD34">
        <v>1.37</v>
      </c>
      <c r="CE34">
        <v>0.76</v>
      </c>
      <c r="CF34">
        <v>0.08</v>
      </c>
      <c r="CG34">
        <v>3.52</v>
      </c>
      <c r="CH34">
        <v>0.124678</v>
      </c>
      <c r="CI34">
        <v>6.99</v>
      </c>
      <c r="CJ34">
        <v>1.79</v>
      </c>
      <c r="CK34">
        <v>1.67</v>
      </c>
      <c r="CL34">
        <v>3.4344830000000002</v>
      </c>
      <c r="CM34">
        <v>1.7849489999999999</v>
      </c>
      <c r="CN34">
        <v>0</v>
      </c>
      <c r="CO34">
        <v>2.17</v>
      </c>
      <c r="CP34">
        <v>0</v>
      </c>
      <c r="CQ34">
        <v>2.1700729999999999</v>
      </c>
      <c r="CR34">
        <v>3.28</v>
      </c>
      <c r="CS34">
        <v>2.3438880000000002</v>
      </c>
      <c r="CT34">
        <v>1.8594139999999999</v>
      </c>
      <c r="CU34">
        <v>1.875418</v>
      </c>
      <c r="CV34">
        <v>2.6018810000000001</v>
      </c>
      <c r="CW34">
        <v>1.287064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68.130336000000014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105.24173500000001</v>
      </c>
      <c r="L35">
        <v>2.0235080000000001</v>
      </c>
      <c r="M35">
        <v>91.086349999999996</v>
      </c>
      <c r="N35">
        <v>116.43328099999999</v>
      </c>
      <c r="O35">
        <v>122.051391</v>
      </c>
      <c r="P35">
        <v>134.43540400000001</v>
      </c>
      <c r="Q35">
        <v>0</v>
      </c>
      <c r="R35">
        <v>31.628935999999999</v>
      </c>
      <c r="S35">
        <v>20.065245000000001</v>
      </c>
      <c r="T35">
        <v>0</v>
      </c>
      <c r="U35">
        <v>336.760875</v>
      </c>
      <c r="V35">
        <v>13.540639000000001</v>
      </c>
      <c r="W35">
        <v>22.387556</v>
      </c>
      <c r="X35">
        <v>47.450859000000001</v>
      </c>
      <c r="Y35">
        <v>0</v>
      </c>
      <c r="Z35">
        <v>12.648834000000001</v>
      </c>
      <c r="AA35">
        <v>0</v>
      </c>
      <c r="AB35">
        <v>0</v>
      </c>
      <c r="AC35">
        <v>0</v>
      </c>
      <c r="AD35">
        <v>8.9956340000000008</v>
      </c>
      <c r="AE35">
        <v>48.781232000000003</v>
      </c>
      <c r="AF35">
        <v>6.316408</v>
      </c>
      <c r="AG35">
        <v>40.475574000000002</v>
      </c>
      <c r="AH35">
        <v>0</v>
      </c>
      <c r="AI35">
        <v>3.1434880000000001</v>
      </c>
      <c r="AJ35">
        <v>0</v>
      </c>
      <c r="AK35">
        <v>50.893521</v>
      </c>
      <c r="AL35">
        <v>2.2426599999999999</v>
      </c>
      <c r="AM35">
        <v>0</v>
      </c>
      <c r="AN35">
        <v>0.71249799999999996</v>
      </c>
      <c r="AO35">
        <v>9.9298500000000001</v>
      </c>
      <c r="AP35">
        <v>12.608883000000001</v>
      </c>
      <c r="AQ35">
        <v>0</v>
      </c>
      <c r="AR35">
        <v>3.1960799999999998</v>
      </c>
      <c r="AS35">
        <v>5.1924720000000004</v>
      </c>
      <c r="AT35">
        <v>14.471912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67.738160000000022</v>
      </c>
      <c r="BA35">
        <f t="shared" si="1"/>
        <v>1330.4529850000001</v>
      </c>
      <c r="BD35">
        <v>2.0815049999999999</v>
      </c>
      <c r="BE35">
        <v>0</v>
      </c>
      <c r="BF35">
        <v>0</v>
      </c>
      <c r="BG35">
        <v>0</v>
      </c>
      <c r="BH35">
        <v>0</v>
      </c>
      <c r="BI35">
        <v>0.64915999999999996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1.91</v>
      </c>
      <c r="BP35">
        <v>2.1</v>
      </c>
      <c r="BQ35">
        <v>0</v>
      </c>
      <c r="BR35">
        <v>0</v>
      </c>
      <c r="BS35">
        <v>1.56</v>
      </c>
      <c r="BT35">
        <v>0</v>
      </c>
      <c r="BU35">
        <v>2.7919710000000002</v>
      </c>
      <c r="BV35">
        <v>1.300942</v>
      </c>
      <c r="BW35">
        <v>5.93</v>
      </c>
      <c r="BX35">
        <v>4.1268219999999998</v>
      </c>
      <c r="BY35">
        <v>0.25</v>
      </c>
      <c r="BZ35">
        <v>2.5846930000000001</v>
      </c>
      <c r="CA35">
        <v>1.705897</v>
      </c>
      <c r="CB35">
        <v>1.2</v>
      </c>
      <c r="CC35">
        <v>0.56000000000000005</v>
      </c>
      <c r="CD35">
        <v>1.37</v>
      </c>
      <c r="CE35">
        <v>0.76</v>
      </c>
      <c r="CF35">
        <v>0.08</v>
      </c>
      <c r="CG35">
        <v>3.52</v>
      </c>
      <c r="CH35">
        <v>0</v>
      </c>
      <c r="CI35">
        <v>6.99</v>
      </c>
      <c r="CJ35">
        <v>1.79</v>
      </c>
      <c r="CK35">
        <v>1.67</v>
      </c>
      <c r="CL35">
        <v>3.4344830000000002</v>
      </c>
      <c r="CM35">
        <v>1.7849489999999999</v>
      </c>
      <c r="CN35">
        <v>0</v>
      </c>
      <c r="CO35">
        <v>2.17</v>
      </c>
      <c r="CP35">
        <v>0</v>
      </c>
      <c r="CQ35">
        <v>2.1700729999999999</v>
      </c>
      <c r="CR35">
        <v>3.28</v>
      </c>
      <c r="CS35">
        <v>2.3438880000000002</v>
      </c>
      <c r="CT35">
        <v>1.8594139999999999</v>
      </c>
      <c r="CU35">
        <v>1.875418</v>
      </c>
      <c r="CV35">
        <v>2.6018810000000001</v>
      </c>
      <c r="CW35">
        <v>1.287064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67.738160000000022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105.24173500000001</v>
      </c>
      <c r="L36">
        <v>2.0235080000000001</v>
      </c>
      <c r="M36">
        <v>91.086349999999996</v>
      </c>
      <c r="N36">
        <v>116.43328099999999</v>
      </c>
      <c r="O36">
        <v>122.051391</v>
      </c>
      <c r="P36">
        <v>134.43540400000001</v>
      </c>
      <c r="Q36">
        <v>0</v>
      </c>
      <c r="R36">
        <v>31.628935999999999</v>
      </c>
      <c r="S36">
        <v>20.065245000000001</v>
      </c>
      <c r="T36">
        <v>0</v>
      </c>
      <c r="U36">
        <v>336.760875</v>
      </c>
      <c r="V36">
        <v>13.540639000000001</v>
      </c>
      <c r="W36">
        <v>22.387556</v>
      </c>
      <c r="X36">
        <v>49.323146000000001</v>
      </c>
      <c r="Y36">
        <v>0</v>
      </c>
      <c r="Z36">
        <v>6.3244170000000004</v>
      </c>
      <c r="AA36">
        <v>0</v>
      </c>
      <c r="AB36">
        <v>0</v>
      </c>
      <c r="AC36">
        <v>0</v>
      </c>
      <c r="AD36">
        <v>8.9956340000000008</v>
      </c>
      <c r="AE36">
        <v>48.781232000000003</v>
      </c>
      <c r="AF36">
        <v>6.316408</v>
      </c>
      <c r="AG36">
        <v>40.475574000000002</v>
      </c>
      <c r="AH36">
        <v>0</v>
      </c>
      <c r="AI36">
        <v>3.1434880000000001</v>
      </c>
      <c r="AJ36">
        <v>0</v>
      </c>
      <c r="AK36">
        <v>50.893521</v>
      </c>
      <c r="AL36">
        <v>2.2426599999999999</v>
      </c>
      <c r="AM36">
        <v>0</v>
      </c>
      <c r="AN36">
        <v>0.71249799999999996</v>
      </c>
      <c r="AO36">
        <v>9.9298500000000001</v>
      </c>
      <c r="AP36">
        <v>12.608883000000001</v>
      </c>
      <c r="AQ36">
        <v>0</v>
      </c>
      <c r="AR36">
        <v>3.1960799999999998</v>
      </c>
      <c r="AS36">
        <v>5.1924720000000004</v>
      </c>
      <c r="AT36">
        <v>14.471912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67.888160000000013</v>
      </c>
      <c r="BA36">
        <f t="shared" si="1"/>
        <v>1326.1508550000001</v>
      </c>
      <c r="BD36">
        <v>2.0815049999999999</v>
      </c>
      <c r="BE36">
        <v>0</v>
      </c>
      <c r="BF36">
        <v>0</v>
      </c>
      <c r="BG36">
        <v>0</v>
      </c>
      <c r="BH36">
        <v>0</v>
      </c>
      <c r="BI36">
        <v>0.64915999999999996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1.91</v>
      </c>
      <c r="BP36">
        <v>2.1</v>
      </c>
      <c r="BQ36">
        <v>0</v>
      </c>
      <c r="BR36">
        <v>0</v>
      </c>
      <c r="BS36">
        <v>1.56</v>
      </c>
      <c r="BT36">
        <v>0</v>
      </c>
      <c r="BU36">
        <v>2.7919710000000002</v>
      </c>
      <c r="BV36">
        <v>1.300942</v>
      </c>
      <c r="BW36">
        <v>6.08</v>
      </c>
      <c r="BX36">
        <v>4.1268219999999998</v>
      </c>
      <c r="BY36">
        <v>0.25</v>
      </c>
      <c r="BZ36">
        <v>2.5846930000000001</v>
      </c>
      <c r="CA36">
        <v>1.705897</v>
      </c>
      <c r="CB36">
        <v>1.2</v>
      </c>
      <c r="CC36">
        <v>0.56000000000000005</v>
      </c>
      <c r="CD36">
        <v>1.37</v>
      </c>
      <c r="CE36">
        <v>0.76</v>
      </c>
      <c r="CF36">
        <v>0.08</v>
      </c>
      <c r="CG36">
        <v>3.52</v>
      </c>
      <c r="CH36">
        <v>0</v>
      </c>
      <c r="CI36">
        <v>6.99</v>
      </c>
      <c r="CJ36">
        <v>1.79</v>
      </c>
      <c r="CK36">
        <v>1.67</v>
      </c>
      <c r="CL36">
        <v>3.4344830000000002</v>
      </c>
      <c r="CM36">
        <v>1.7849489999999999</v>
      </c>
      <c r="CN36">
        <v>0</v>
      </c>
      <c r="CO36">
        <v>2.17</v>
      </c>
      <c r="CP36">
        <v>0</v>
      </c>
      <c r="CQ36">
        <v>2.1700729999999999</v>
      </c>
      <c r="CR36">
        <v>3.28</v>
      </c>
      <c r="CS36">
        <v>2.3438880000000002</v>
      </c>
      <c r="CT36">
        <v>1.8594139999999999</v>
      </c>
      <c r="CU36">
        <v>1.875418</v>
      </c>
      <c r="CV36">
        <v>2.6018810000000001</v>
      </c>
      <c r="CW36">
        <v>1.287064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67.888160000000013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105.24173500000001</v>
      </c>
      <c r="L37">
        <v>2.0235080000000001</v>
      </c>
      <c r="M37">
        <v>91.086349999999996</v>
      </c>
      <c r="N37">
        <v>116.43328099999999</v>
      </c>
      <c r="O37">
        <v>122.051391</v>
      </c>
      <c r="P37">
        <v>134.43540400000001</v>
      </c>
      <c r="Q37">
        <v>0</v>
      </c>
      <c r="R37">
        <v>31.628935999999999</v>
      </c>
      <c r="S37">
        <v>20.065245000000001</v>
      </c>
      <c r="T37">
        <v>0</v>
      </c>
      <c r="U37">
        <v>336.760875</v>
      </c>
      <c r="V37">
        <v>13.732756</v>
      </c>
      <c r="W37">
        <v>22.699998000000001</v>
      </c>
      <c r="X37">
        <v>49.323146000000001</v>
      </c>
      <c r="Y37">
        <v>0</v>
      </c>
      <c r="Z37">
        <v>6.3244170000000004</v>
      </c>
      <c r="AA37">
        <v>0</v>
      </c>
      <c r="AB37">
        <v>0</v>
      </c>
      <c r="AC37">
        <v>0</v>
      </c>
      <c r="AD37">
        <v>8.9956340000000008</v>
      </c>
      <c r="AE37">
        <v>48.781232000000003</v>
      </c>
      <c r="AF37">
        <v>6.316408</v>
      </c>
      <c r="AG37">
        <v>40.475574000000002</v>
      </c>
      <c r="AH37">
        <v>0</v>
      </c>
      <c r="AI37">
        <v>3.1434880000000001</v>
      </c>
      <c r="AJ37">
        <v>0</v>
      </c>
      <c r="AK37">
        <v>50.893521</v>
      </c>
      <c r="AL37">
        <v>2.2426599999999999</v>
      </c>
      <c r="AM37">
        <v>0</v>
      </c>
      <c r="AN37">
        <v>0.71249799999999996</v>
      </c>
      <c r="AO37">
        <v>9.9298500000000001</v>
      </c>
      <c r="AP37">
        <v>9.2712380000000003</v>
      </c>
      <c r="AQ37">
        <v>0</v>
      </c>
      <c r="AR37">
        <v>3.1960799999999998</v>
      </c>
      <c r="AS37">
        <v>5.1924720000000004</v>
      </c>
      <c r="AT37">
        <v>14.471912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67.888160000000013</v>
      </c>
      <c r="BA37">
        <f t="shared" si="1"/>
        <v>1323.317769</v>
      </c>
      <c r="BD37">
        <v>2.0815049999999999</v>
      </c>
      <c r="BE37">
        <v>0</v>
      </c>
      <c r="BF37">
        <v>0</v>
      </c>
      <c r="BG37">
        <v>0</v>
      </c>
      <c r="BH37">
        <v>0</v>
      </c>
      <c r="BI37">
        <v>0.64915999999999996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1.91</v>
      </c>
      <c r="BP37">
        <v>2.1</v>
      </c>
      <c r="BQ37">
        <v>0</v>
      </c>
      <c r="BR37">
        <v>0</v>
      </c>
      <c r="BS37">
        <v>1.56</v>
      </c>
      <c r="BT37">
        <v>0</v>
      </c>
      <c r="BU37">
        <v>2.7919710000000002</v>
      </c>
      <c r="BV37">
        <v>1.300942</v>
      </c>
      <c r="BW37">
        <v>6.08</v>
      </c>
      <c r="BX37">
        <v>4.1268219999999998</v>
      </c>
      <c r="BY37">
        <v>0.25</v>
      </c>
      <c r="BZ37">
        <v>2.5846930000000001</v>
      </c>
      <c r="CA37">
        <v>1.705897</v>
      </c>
      <c r="CB37">
        <v>1.2</v>
      </c>
      <c r="CC37">
        <v>0.56000000000000005</v>
      </c>
      <c r="CD37">
        <v>1.37</v>
      </c>
      <c r="CE37">
        <v>0.76</v>
      </c>
      <c r="CF37">
        <v>0.08</v>
      </c>
      <c r="CG37">
        <v>3.52</v>
      </c>
      <c r="CH37">
        <v>0</v>
      </c>
      <c r="CI37">
        <v>6.99</v>
      </c>
      <c r="CJ37">
        <v>1.79</v>
      </c>
      <c r="CK37">
        <v>1.67</v>
      </c>
      <c r="CL37">
        <v>3.4344830000000002</v>
      </c>
      <c r="CM37">
        <v>1.7849489999999999</v>
      </c>
      <c r="CN37">
        <v>0</v>
      </c>
      <c r="CO37">
        <v>2.17</v>
      </c>
      <c r="CP37">
        <v>0</v>
      </c>
      <c r="CQ37">
        <v>2.1700729999999999</v>
      </c>
      <c r="CR37">
        <v>3.28</v>
      </c>
      <c r="CS37">
        <v>2.3438880000000002</v>
      </c>
      <c r="CT37">
        <v>1.8594139999999999</v>
      </c>
      <c r="CU37">
        <v>1.875418</v>
      </c>
      <c r="CV37">
        <v>2.6018810000000001</v>
      </c>
      <c r="CW37">
        <v>1.287064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67.888160000000013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105.24173500000001</v>
      </c>
      <c r="L38">
        <v>2.0235080000000001</v>
      </c>
      <c r="M38">
        <v>91.086349999999996</v>
      </c>
      <c r="N38">
        <v>116.43328099999999</v>
      </c>
      <c r="O38">
        <v>122.051391</v>
      </c>
      <c r="P38">
        <v>134.43540400000001</v>
      </c>
      <c r="Q38">
        <v>0</v>
      </c>
      <c r="R38">
        <v>31.628935999999999</v>
      </c>
      <c r="S38">
        <v>20.065245000000001</v>
      </c>
      <c r="T38">
        <v>0</v>
      </c>
      <c r="U38">
        <v>336.760875</v>
      </c>
      <c r="V38">
        <v>13.732756</v>
      </c>
      <c r="W38">
        <v>22.699998000000001</v>
      </c>
      <c r="X38">
        <v>49.323146000000001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8.9956340000000008</v>
      </c>
      <c r="AE38">
        <v>30.409079999999999</v>
      </c>
      <c r="AF38">
        <v>6.316408</v>
      </c>
      <c r="AG38">
        <v>40.475574000000002</v>
      </c>
      <c r="AH38">
        <v>0</v>
      </c>
      <c r="AI38">
        <v>3.1434880000000001</v>
      </c>
      <c r="AJ38">
        <v>0</v>
      </c>
      <c r="AK38">
        <v>50.893521</v>
      </c>
      <c r="AL38">
        <v>2.2426599999999999</v>
      </c>
      <c r="AM38">
        <v>0</v>
      </c>
      <c r="AN38">
        <v>0.71249799999999996</v>
      </c>
      <c r="AO38">
        <v>9.9298500000000001</v>
      </c>
      <c r="AP38">
        <v>9.2712380000000003</v>
      </c>
      <c r="AQ38">
        <v>0</v>
      </c>
      <c r="AR38">
        <v>3.1960799999999998</v>
      </c>
      <c r="AS38">
        <v>5.1924720000000004</v>
      </c>
      <c r="AT38">
        <v>14.471912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67.888160000000013</v>
      </c>
      <c r="BA38">
        <f t="shared" si="1"/>
        <v>1298.6211999999998</v>
      </c>
      <c r="BD38">
        <v>2.0815049999999999</v>
      </c>
      <c r="BE38">
        <v>0</v>
      </c>
      <c r="BF38">
        <v>0</v>
      </c>
      <c r="BG38">
        <v>0</v>
      </c>
      <c r="BH38">
        <v>0</v>
      </c>
      <c r="BI38">
        <v>0.64915999999999996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1.91</v>
      </c>
      <c r="BP38">
        <v>2.1</v>
      </c>
      <c r="BQ38">
        <v>0</v>
      </c>
      <c r="BR38">
        <v>0</v>
      </c>
      <c r="BS38">
        <v>1.56</v>
      </c>
      <c r="BT38">
        <v>0</v>
      </c>
      <c r="BU38">
        <v>2.7919710000000002</v>
      </c>
      <c r="BV38">
        <v>1.300942</v>
      </c>
      <c r="BW38">
        <v>6.08</v>
      </c>
      <c r="BX38">
        <v>4.1268219999999998</v>
      </c>
      <c r="BY38">
        <v>0.25</v>
      </c>
      <c r="BZ38">
        <v>2.5846930000000001</v>
      </c>
      <c r="CA38">
        <v>1.705897</v>
      </c>
      <c r="CB38">
        <v>1.2</v>
      </c>
      <c r="CC38">
        <v>0.56000000000000005</v>
      </c>
      <c r="CD38">
        <v>1.37</v>
      </c>
      <c r="CE38">
        <v>0.76</v>
      </c>
      <c r="CF38">
        <v>0.08</v>
      </c>
      <c r="CG38">
        <v>3.52</v>
      </c>
      <c r="CH38">
        <v>0</v>
      </c>
      <c r="CI38">
        <v>6.99</v>
      </c>
      <c r="CJ38">
        <v>1.79</v>
      </c>
      <c r="CK38">
        <v>1.67</v>
      </c>
      <c r="CL38">
        <v>3.4344830000000002</v>
      </c>
      <c r="CM38">
        <v>1.7849489999999999</v>
      </c>
      <c r="CN38">
        <v>0</v>
      </c>
      <c r="CO38">
        <v>2.17</v>
      </c>
      <c r="CP38">
        <v>0</v>
      </c>
      <c r="CQ38">
        <v>2.1700729999999999</v>
      </c>
      <c r="CR38">
        <v>3.28</v>
      </c>
      <c r="CS38">
        <v>2.3438880000000002</v>
      </c>
      <c r="CT38">
        <v>1.8594139999999999</v>
      </c>
      <c r="CU38">
        <v>1.875418</v>
      </c>
      <c r="CV38">
        <v>2.6018810000000001</v>
      </c>
      <c r="CW38">
        <v>1.287064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67.888160000000013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105.24173500000001</v>
      </c>
      <c r="L39">
        <v>2.0235080000000001</v>
      </c>
      <c r="M39">
        <v>91.086349999999996</v>
      </c>
      <c r="N39">
        <v>116.43328099999999</v>
      </c>
      <c r="O39">
        <v>122.051391</v>
      </c>
      <c r="P39">
        <v>134.43540400000001</v>
      </c>
      <c r="Q39">
        <v>0</v>
      </c>
      <c r="R39">
        <v>31.628935999999999</v>
      </c>
      <c r="S39">
        <v>20.065245000000001</v>
      </c>
      <c r="T39">
        <v>0</v>
      </c>
      <c r="U39">
        <v>336.760875</v>
      </c>
      <c r="V39">
        <v>13.732756</v>
      </c>
      <c r="W39">
        <v>22.699998000000001</v>
      </c>
      <c r="X39">
        <v>49.453305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8.9956340000000008</v>
      </c>
      <c r="AE39">
        <v>15.20454</v>
      </c>
      <c r="AF39">
        <v>6.316408</v>
      </c>
      <c r="AG39">
        <v>40.475574000000002</v>
      </c>
      <c r="AH39">
        <v>0</v>
      </c>
      <c r="AI39">
        <v>3.1434880000000001</v>
      </c>
      <c r="AJ39">
        <v>0</v>
      </c>
      <c r="AK39">
        <v>50.893521</v>
      </c>
      <c r="AL39">
        <v>2.2426599999999999</v>
      </c>
      <c r="AM39">
        <v>0</v>
      </c>
      <c r="AN39">
        <v>0.71249799999999996</v>
      </c>
      <c r="AO39">
        <v>9.9298500000000001</v>
      </c>
      <c r="AP39">
        <v>9.2712380000000003</v>
      </c>
      <c r="AQ39">
        <v>0</v>
      </c>
      <c r="AR39">
        <v>3.1960799999999998</v>
      </c>
      <c r="AS39">
        <v>5.1924720000000004</v>
      </c>
      <c r="AT39">
        <v>14.471912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67.888160000000013</v>
      </c>
      <c r="BA39">
        <f t="shared" si="1"/>
        <v>1283.5468189999997</v>
      </c>
      <c r="BD39">
        <v>2.0815049999999999</v>
      </c>
      <c r="BE39">
        <v>0</v>
      </c>
      <c r="BF39">
        <v>0</v>
      </c>
      <c r="BG39">
        <v>0</v>
      </c>
      <c r="BH39">
        <v>0</v>
      </c>
      <c r="BI39">
        <v>0.64915999999999996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1.91</v>
      </c>
      <c r="BP39">
        <v>2.1</v>
      </c>
      <c r="BQ39">
        <v>0</v>
      </c>
      <c r="BR39">
        <v>0</v>
      </c>
      <c r="BS39">
        <v>1.56</v>
      </c>
      <c r="BT39">
        <v>0</v>
      </c>
      <c r="BU39">
        <v>2.7919710000000002</v>
      </c>
      <c r="BV39">
        <v>1.300942</v>
      </c>
      <c r="BW39">
        <v>6.08</v>
      </c>
      <c r="BX39">
        <v>4.1268219999999998</v>
      </c>
      <c r="BY39">
        <v>0.25</v>
      </c>
      <c r="BZ39">
        <v>2.5846930000000001</v>
      </c>
      <c r="CA39">
        <v>1.705897</v>
      </c>
      <c r="CB39">
        <v>1.2</v>
      </c>
      <c r="CC39">
        <v>0.56000000000000005</v>
      </c>
      <c r="CD39">
        <v>1.37</v>
      </c>
      <c r="CE39">
        <v>0.76</v>
      </c>
      <c r="CF39">
        <v>0.08</v>
      </c>
      <c r="CG39">
        <v>3.52</v>
      </c>
      <c r="CH39">
        <v>0</v>
      </c>
      <c r="CI39">
        <v>6.99</v>
      </c>
      <c r="CJ39">
        <v>1.79</v>
      </c>
      <c r="CK39">
        <v>1.67</v>
      </c>
      <c r="CL39">
        <v>3.4344830000000002</v>
      </c>
      <c r="CM39">
        <v>1.7849489999999999</v>
      </c>
      <c r="CN39">
        <v>0</v>
      </c>
      <c r="CO39">
        <v>2.17</v>
      </c>
      <c r="CP39">
        <v>0</v>
      </c>
      <c r="CQ39">
        <v>2.1700729999999999</v>
      </c>
      <c r="CR39">
        <v>3.28</v>
      </c>
      <c r="CS39">
        <v>2.3438880000000002</v>
      </c>
      <c r="CT39">
        <v>1.8594139999999999</v>
      </c>
      <c r="CU39">
        <v>1.875418</v>
      </c>
      <c r="CV39">
        <v>2.6018810000000001</v>
      </c>
      <c r="CW39">
        <v>1.287064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67.888160000000013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105.24173500000001</v>
      </c>
      <c r="L40">
        <v>2.0235080000000001</v>
      </c>
      <c r="M40">
        <v>91.086349999999996</v>
      </c>
      <c r="N40">
        <v>116.43328099999999</v>
      </c>
      <c r="O40">
        <v>122.051391</v>
      </c>
      <c r="P40">
        <v>134.43540400000001</v>
      </c>
      <c r="Q40">
        <v>0</v>
      </c>
      <c r="R40">
        <v>31.628935999999999</v>
      </c>
      <c r="S40">
        <v>20.065245000000001</v>
      </c>
      <c r="T40">
        <v>0</v>
      </c>
      <c r="U40">
        <v>336.760875</v>
      </c>
      <c r="V40">
        <v>13.732756</v>
      </c>
      <c r="W40">
        <v>22.699998000000001</v>
      </c>
      <c r="X40">
        <v>49.453305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8.9956340000000008</v>
      </c>
      <c r="AE40">
        <v>0</v>
      </c>
      <c r="AF40">
        <v>6.316408</v>
      </c>
      <c r="AG40">
        <v>40.475574000000002</v>
      </c>
      <c r="AH40">
        <v>0</v>
      </c>
      <c r="AI40">
        <v>3.1434880000000001</v>
      </c>
      <c r="AJ40">
        <v>0</v>
      </c>
      <c r="AK40">
        <v>50.893521</v>
      </c>
      <c r="AL40">
        <v>2.2426599999999999</v>
      </c>
      <c r="AM40">
        <v>0</v>
      </c>
      <c r="AN40">
        <v>0.71249799999999996</v>
      </c>
      <c r="AO40">
        <v>9.9298500000000001</v>
      </c>
      <c r="AP40">
        <v>9.2712380000000003</v>
      </c>
      <c r="AQ40">
        <v>0</v>
      </c>
      <c r="AR40">
        <v>3.1960799999999998</v>
      </c>
      <c r="AS40">
        <v>5.1924720000000004</v>
      </c>
      <c r="AT40">
        <v>14.471912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67.888160000000013</v>
      </c>
      <c r="BA40">
        <f t="shared" si="1"/>
        <v>1268.3422789999997</v>
      </c>
      <c r="BD40">
        <v>2.0815049999999999</v>
      </c>
      <c r="BE40">
        <v>0</v>
      </c>
      <c r="BF40">
        <v>0</v>
      </c>
      <c r="BG40">
        <v>0</v>
      </c>
      <c r="BH40">
        <v>0</v>
      </c>
      <c r="BI40">
        <v>0.64915999999999996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1.91</v>
      </c>
      <c r="BP40">
        <v>2.1</v>
      </c>
      <c r="BQ40">
        <v>0</v>
      </c>
      <c r="BR40">
        <v>0</v>
      </c>
      <c r="BS40">
        <v>1.56</v>
      </c>
      <c r="BT40">
        <v>0</v>
      </c>
      <c r="BU40">
        <v>2.7919710000000002</v>
      </c>
      <c r="BV40">
        <v>1.300942</v>
      </c>
      <c r="BW40">
        <v>6.08</v>
      </c>
      <c r="BX40">
        <v>4.1268219999999998</v>
      </c>
      <c r="BY40">
        <v>0.25</v>
      </c>
      <c r="BZ40">
        <v>2.5846930000000001</v>
      </c>
      <c r="CA40">
        <v>1.705897</v>
      </c>
      <c r="CB40">
        <v>1.2</v>
      </c>
      <c r="CC40">
        <v>0.56000000000000005</v>
      </c>
      <c r="CD40">
        <v>1.37</v>
      </c>
      <c r="CE40">
        <v>0.76</v>
      </c>
      <c r="CF40">
        <v>0.08</v>
      </c>
      <c r="CG40">
        <v>3.52</v>
      </c>
      <c r="CH40">
        <v>0</v>
      </c>
      <c r="CI40">
        <v>6.99</v>
      </c>
      <c r="CJ40">
        <v>1.79</v>
      </c>
      <c r="CK40">
        <v>1.67</v>
      </c>
      <c r="CL40">
        <v>3.4344830000000002</v>
      </c>
      <c r="CM40">
        <v>1.7849489999999999</v>
      </c>
      <c r="CN40">
        <v>0</v>
      </c>
      <c r="CO40">
        <v>2.17</v>
      </c>
      <c r="CP40">
        <v>0</v>
      </c>
      <c r="CQ40">
        <v>2.1700729999999999</v>
      </c>
      <c r="CR40">
        <v>3.28</v>
      </c>
      <c r="CS40">
        <v>2.3438880000000002</v>
      </c>
      <c r="CT40">
        <v>1.8594139999999999</v>
      </c>
      <c r="CU40">
        <v>1.875418</v>
      </c>
      <c r="CV40">
        <v>2.6018810000000001</v>
      </c>
      <c r="CW40">
        <v>1.287064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67.888160000000013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105.24173500000001</v>
      </c>
      <c r="L41">
        <v>2.0235080000000001</v>
      </c>
      <c r="M41">
        <v>91.086349999999996</v>
      </c>
      <c r="N41">
        <v>116.43328099999999</v>
      </c>
      <c r="O41">
        <v>122.051391</v>
      </c>
      <c r="P41">
        <v>134.43540400000001</v>
      </c>
      <c r="Q41">
        <v>0</v>
      </c>
      <c r="R41">
        <v>31.628935999999999</v>
      </c>
      <c r="S41">
        <v>20.065245000000001</v>
      </c>
      <c r="T41">
        <v>0</v>
      </c>
      <c r="U41">
        <v>336.760875</v>
      </c>
      <c r="V41">
        <v>13.732756</v>
      </c>
      <c r="W41">
        <v>23.019949</v>
      </c>
      <c r="X41">
        <v>49.453305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8.9956340000000008</v>
      </c>
      <c r="AE41">
        <v>0</v>
      </c>
      <c r="AF41">
        <v>6.316408</v>
      </c>
      <c r="AG41">
        <v>40.475574000000002</v>
      </c>
      <c r="AH41">
        <v>0</v>
      </c>
      <c r="AI41">
        <v>0</v>
      </c>
      <c r="AJ41">
        <v>0</v>
      </c>
      <c r="AK41">
        <v>50.893521</v>
      </c>
      <c r="AL41">
        <v>2.2426599999999999</v>
      </c>
      <c r="AM41">
        <v>0</v>
      </c>
      <c r="AN41">
        <v>0.67499799999999999</v>
      </c>
      <c r="AO41">
        <v>9.3624299999999998</v>
      </c>
      <c r="AP41">
        <v>12.608883000000001</v>
      </c>
      <c r="AQ41">
        <v>0</v>
      </c>
      <c r="AR41">
        <v>51.137279999999997</v>
      </c>
      <c r="AS41">
        <v>23.755559000000002</v>
      </c>
      <c r="AT41">
        <v>14.471912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67.848160000000021</v>
      </c>
      <c r="BA41">
        <f t="shared" si="1"/>
        <v>1334.7157539999996</v>
      </c>
      <c r="BD41">
        <v>2.0815049999999999</v>
      </c>
      <c r="BE41">
        <v>0</v>
      </c>
      <c r="BF41">
        <v>0</v>
      </c>
      <c r="BG41">
        <v>0</v>
      </c>
      <c r="BH41">
        <v>0</v>
      </c>
      <c r="BI41">
        <v>0.64915999999999996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1.91</v>
      </c>
      <c r="BP41">
        <v>2.1</v>
      </c>
      <c r="BQ41">
        <v>0</v>
      </c>
      <c r="BR41">
        <v>0</v>
      </c>
      <c r="BS41">
        <v>1.56</v>
      </c>
      <c r="BT41">
        <v>0</v>
      </c>
      <c r="BU41">
        <v>2.7919710000000002</v>
      </c>
      <c r="BV41">
        <v>1.300942</v>
      </c>
      <c r="BW41">
        <v>6.08</v>
      </c>
      <c r="BX41">
        <v>4.1268219999999998</v>
      </c>
      <c r="BY41">
        <v>0.25</v>
      </c>
      <c r="BZ41">
        <v>2.5846930000000001</v>
      </c>
      <c r="CA41">
        <v>1.705897</v>
      </c>
      <c r="CB41">
        <v>1.2</v>
      </c>
      <c r="CC41">
        <v>0.56000000000000005</v>
      </c>
      <c r="CD41">
        <v>1.37</v>
      </c>
      <c r="CE41">
        <v>0.76</v>
      </c>
      <c r="CF41">
        <v>0.08</v>
      </c>
      <c r="CG41">
        <v>3.52</v>
      </c>
      <c r="CH41">
        <v>0</v>
      </c>
      <c r="CI41">
        <v>6.99</v>
      </c>
      <c r="CJ41">
        <v>1.79</v>
      </c>
      <c r="CK41">
        <v>1.67</v>
      </c>
      <c r="CL41">
        <v>3.4344830000000002</v>
      </c>
      <c r="CM41">
        <v>1.7849489999999999</v>
      </c>
      <c r="CN41">
        <v>0</v>
      </c>
      <c r="CO41">
        <v>2.13</v>
      </c>
      <c r="CP41">
        <v>0</v>
      </c>
      <c r="CQ41">
        <v>2.1700729999999999</v>
      </c>
      <c r="CR41">
        <v>3.28</v>
      </c>
      <c r="CS41">
        <v>2.3438880000000002</v>
      </c>
      <c r="CT41">
        <v>1.8594139999999999</v>
      </c>
      <c r="CU41">
        <v>1.875418</v>
      </c>
      <c r="CV41">
        <v>2.6018810000000001</v>
      </c>
      <c r="CW41">
        <v>1.287064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67.848160000000021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105.24173500000001</v>
      </c>
      <c r="L42">
        <v>2.0235080000000001</v>
      </c>
      <c r="M42">
        <v>91.086349999999996</v>
      </c>
      <c r="N42">
        <v>116.43328099999999</v>
      </c>
      <c r="O42">
        <v>122.051391</v>
      </c>
      <c r="P42">
        <v>134.43540400000001</v>
      </c>
      <c r="Q42">
        <v>0</v>
      </c>
      <c r="R42">
        <v>31.628935999999999</v>
      </c>
      <c r="S42">
        <v>20.065245000000001</v>
      </c>
      <c r="T42">
        <v>0</v>
      </c>
      <c r="U42">
        <v>336.760875</v>
      </c>
      <c r="V42">
        <v>13.732756</v>
      </c>
      <c r="W42">
        <v>23.019949</v>
      </c>
      <c r="X42">
        <v>49.453305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8.9956340000000008</v>
      </c>
      <c r="AE42">
        <v>0</v>
      </c>
      <c r="AF42">
        <v>6.316408</v>
      </c>
      <c r="AG42">
        <v>40.475574000000002</v>
      </c>
      <c r="AH42">
        <v>0</v>
      </c>
      <c r="AI42">
        <v>0</v>
      </c>
      <c r="AJ42">
        <v>0</v>
      </c>
      <c r="AK42">
        <v>50.893521</v>
      </c>
      <c r="AL42">
        <v>2.2426599999999999</v>
      </c>
      <c r="AM42">
        <v>0</v>
      </c>
      <c r="AN42">
        <v>0.67499799999999999</v>
      </c>
      <c r="AO42">
        <v>9.3624299999999998</v>
      </c>
      <c r="AP42">
        <v>12.608883000000001</v>
      </c>
      <c r="AQ42">
        <v>0</v>
      </c>
      <c r="AR42">
        <v>51.137279999999997</v>
      </c>
      <c r="AS42">
        <v>23.755559000000002</v>
      </c>
      <c r="AT42">
        <v>14.471912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67.878160000000022</v>
      </c>
      <c r="BA42">
        <f t="shared" si="1"/>
        <v>1334.7457539999996</v>
      </c>
      <c r="BD42">
        <v>2.0815049999999999</v>
      </c>
      <c r="BE42">
        <v>0</v>
      </c>
      <c r="BF42">
        <v>0</v>
      </c>
      <c r="BG42">
        <v>0</v>
      </c>
      <c r="BH42">
        <v>0</v>
      </c>
      <c r="BI42">
        <v>0.64915999999999996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1.91</v>
      </c>
      <c r="BP42">
        <v>2.1</v>
      </c>
      <c r="BQ42">
        <v>0</v>
      </c>
      <c r="BR42">
        <v>0</v>
      </c>
      <c r="BS42">
        <v>1.56</v>
      </c>
      <c r="BT42">
        <v>0</v>
      </c>
      <c r="BU42">
        <v>2.7919710000000002</v>
      </c>
      <c r="BV42">
        <v>1.300942</v>
      </c>
      <c r="BW42">
        <v>6.08</v>
      </c>
      <c r="BX42">
        <v>4.1268219999999998</v>
      </c>
      <c r="BY42">
        <v>0.25</v>
      </c>
      <c r="BZ42">
        <v>2.5846930000000001</v>
      </c>
      <c r="CA42">
        <v>1.705897</v>
      </c>
      <c r="CB42">
        <v>1.2</v>
      </c>
      <c r="CC42">
        <v>0.57999999999999996</v>
      </c>
      <c r="CD42">
        <v>1.38</v>
      </c>
      <c r="CE42">
        <v>0.76</v>
      </c>
      <c r="CF42">
        <v>0.08</v>
      </c>
      <c r="CG42">
        <v>3.52</v>
      </c>
      <c r="CH42">
        <v>0</v>
      </c>
      <c r="CI42">
        <v>6.99</v>
      </c>
      <c r="CJ42">
        <v>1.79</v>
      </c>
      <c r="CK42">
        <v>1.67</v>
      </c>
      <c r="CL42">
        <v>3.4344830000000002</v>
      </c>
      <c r="CM42">
        <v>1.7849489999999999</v>
      </c>
      <c r="CN42">
        <v>0</v>
      </c>
      <c r="CO42">
        <v>2.13</v>
      </c>
      <c r="CP42">
        <v>0</v>
      </c>
      <c r="CQ42">
        <v>2.1700729999999999</v>
      </c>
      <c r="CR42">
        <v>3.28</v>
      </c>
      <c r="CS42">
        <v>2.3438880000000002</v>
      </c>
      <c r="CT42">
        <v>1.8594139999999999</v>
      </c>
      <c r="CU42">
        <v>1.875418</v>
      </c>
      <c r="CV42">
        <v>2.6018810000000001</v>
      </c>
      <c r="CW42">
        <v>1.287064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67.878160000000022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105.24173500000001</v>
      </c>
      <c r="L43">
        <v>2.0235080000000001</v>
      </c>
      <c r="M43">
        <v>91.086349999999996</v>
      </c>
      <c r="N43">
        <v>116.43328099999999</v>
      </c>
      <c r="O43">
        <v>122.051391</v>
      </c>
      <c r="P43">
        <v>134.43540400000001</v>
      </c>
      <c r="Q43">
        <v>0</v>
      </c>
      <c r="R43">
        <v>24.848163</v>
      </c>
      <c r="S43">
        <v>15.816737</v>
      </c>
      <c r="T43">
        <v>0</v>
      </c>
      <c r="U43">
        <v>336.760875</v>
      </c>
      <c r="V43">
        <v>12.869373</v>
      </c>
      <c r="W43">
        <v>32.940613999999997</v>
      </c>
      <c r="X43">
        <v>75.401533999999998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8.9956340000000008</v>
      </c>
      <c r="AE43">
        <v>0</v>
      </c>
      <c r="AF43">
        <v>6.316408</v>
      </c>
      <c r="AG43">
        <v>40.475574000000002</v>
      </c>
      <c r="AH43">
        <v>0</v>
      </c>
      <c r="AI43">
        <v>0</v>
      </c>
      <c r="AJ43">
        <v>0</v>
      </c>
      <c r="AK43">
        <v>50.893521</v>
      </c>
      <c r="AL43">
        <v>2.2426599999999999</v>
      </c>
      <c r="AM43">
        <v>0</v>
      </c>
      <c r="AN43">
        <v>0.67499799999999999</v>
      </c>
      <c r="AO43">
        <v>9.3624299999999998</v>
      </c>
      <c r="AP43">
        <v>9.2712380000000003</v>
      </c>
      <c r="AQ43">
        <v>0</v>
      </c>
      <c r="AR43">
        <v>3.1960799999999998</v>
      </c>
      <c r="AS43">
        <v>23.755559000000002</v>
      </c>
      <c r="AT43">
        <v>14.471912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68.218160000000026</v>
      </c>
      <c r="BA43">
        <f t="shared" si="1"/>
        <v>1307.7831389999997</v>
      </c>
      <c r="BD43">
        <v>2.0815049999999999</v>
      </c>
      <c r="BE43">
        <v>0</v>
      </c>
      <c r="BF43">
        <v>0</v>
      </c>
      <c r="BG43">
        <v>0</v>
      </c>
      <c r="BH43">
        <v>0</v>
      </c>
      <c r="BI43">
        <v>0.64915999999999996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1.91</v>
      </c>
      <c r="BP43">
        <v>2.1</v>
      </c>
      <c r="BQ43">
        <v>0</v>
      </c>
      <c r="BR43">
        <v>0</v>
      </c>
      <c r="BS43">
        <v>1.56</v>
      </c>
      <c r="BT43">
        <v>0</v>
      </c>
      <c r="BU43">
        <v>2.7919710000000002</v>
      </c>
      <c r="BV43">
        <v>1.300942</v>
      </c>
      <c r="BW43">
        <v>6.08</v>
      </c>
      <c r="BX43">
        <v>4.1268219999999998</v>
      </c>
      <c r="BY43">
        <v>0.25</v>
      </c>
      <c r="BZ43">
        <v>2.5846930000000001</v>
      </c>
      <c r="CA43">
        <v>1.705897</v>
      </c>
      <c r="CB43">
        <v>1.22</v>
      </c>
      <c r="CC43">
        <v>0.76</v>
      </c>
      <c r="CD43">
        <v>1.52</v>
      </c>
      <c r="CE43">
        <v>0.76</v>
      </c>
      <c r="CF43">
        <v>0.08</v>
      </c>
      <c r="CG43">
        <v>3.52</v>
      </c>
      <c r="CH43">
        <v>0</v>
      </c>
      <c r="CI43">
        <v>6.99</v>
      </c>
      <c r="CJ43">
        <v>1.79</v>
      </c>
      <c r="CK43">
        <v>1.67</v>
      </c>
      <c r="CL43">
        <v>3.4344830000000002</v>
      </c>
      <c r="CM43">
        <v>1.7849489999999999</v>
      </c>
      <c r="CN43">
        <v>0</v>
      </c>
      <c r="CO43">
        <v>2.13</v>
      </c>
      <c r="CP43">
        <v>0</v>
      </c>
      <c r="CQ43">
        <v>2.1700729999999999</v>
      </c>
      <c r="CR43">
        <v>3.28</v>
      </c>
      <c r="CS43">
        <v>2.3438880000000002</v>
      </c>
      <c r="CT43">
        <v>1.8594139999999999</v>
      </c>
      <c r="CU43">
        <v>1.875418</v>
      </c>
      <c r="CV43">
        <v>2.6018810000000001</v>
      </c>
      <c r="CW43">
        <v>1.287064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68.218160000000026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105.24173500000001</v>
      </c>
      <c r="L44">
        <v>2.0235080000000001</v>
      </c>
      <c r="M44">
        <v>91.086349999999996</v>
      </c>
      <c r="N44">
        <v>116.43328099999999</v>
      </c>
      <c r="O44">
        <v>122.051391</v>
      </c>
      <c r="P44">
        <v>134.43540400000001</v>
      </c>
      <c r="Q44">
        <v>0</v>
      </c>
      <c r="R44">
        <v>23.996462000000001</v>
      </c>
      <c r="S44">
        <v>15.397636</v>
      </c>
      <c r="T44">
        <v>0</v>
      </c>
      <c r="U44">
        <v>336.760875</v>
      </c>
      <c r="V44">
        <v>12.869373</v>
      </c>
      <c r="W44">
        <v>32.940613999999997</v>
      </c>
      <c r="X44">
        <v>75.401533999999998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8.9956340000000008</v>
      </c>
      <c r="AE44">
        <v>0</v>
      </c>
      <c r="AF44">
        <v>6.316408</v>
      </c>
      <c r="AG44">
        <v>40.475574000000002</v>
      </c>
      <c r="AH44">
        <v>0</v>
      </c>
      <c r="AI44">
        <v>0</v>
      </c>
      <c r="AJ44">
        <v>0</v>
      </c>
      <c r="AK44">
        <v>50.893521</v>
      </c>
      <c r="AL44">
        <v>2.2426599999999999</v>
      </c>
      <c r="AM44">
        <v>0</v>
      </c>
      <c r="AN44">
        <v>0.67499799999999999</v>
      </c>
      <c r="AO44">
        <v>9.3624299999999998</v>
      </c>
      <c r="AP44">
        <v>9.2712380000000003</v>
      </c>
      <c r="AQ44">
        <v>0</v>
      </c>
      <c r="AR44">
        <v>3.1960799999999998</v>
      </c>
      <c r="AS44">
        <v>23.755559000000002</v>
      </c>
      <c r="AT44">
        <v>14.471912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68.228160000000017</v>
      </c>
      <c r="BA44">
        <f t="shared" si="1"/>
        <v>1306.5223369999997</v>
      </c>
      <c r="BD44">
        <v>2.0815049999999999</v>
      </c>
      <c r="BE44">
        <v>0</v>
      </c>
      <c r="BF44">
        <v>0</v>
      </c>
      <c r="BG44">
        <v>0</v>
      </c>
      <c r="BH44">
        <v>0</v>
      </c>
      <c r="BI44">
        <v>0.64915999999999996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1.91</v>
      </c>
      <c r="BP44">
        <v>2.1</v>
      </c>
      <c r="BQ44">
        <v>0</v>
      </c>
      <c r="BR44">
        <v>0</v>
      </c>
      <c r="BS44">
        <v>1.56</v>
      </c>
      <c r="BT44">
        <v>0</v>
      </c>
      <c r="BU44">
        <v>2.7919710000000002</v>
      </c>
      <c r="BV44">
        <v>1.300942</v>
      </c>
      <c r="BW44">
        <v>6.08</v>
      </c>
      <c r="BX44">
        <v>4.1268219999999998</v>
      </c>
      <c r="BY44">
        <v>0.25</v>
      </c>
      <c r="BZ44">
        <v>2.5846930000000001</v>
      </c>
      <c r="CA44">
        <v>1.705897</v>
      </c>
      <c r="CB44">
        <v>1.22</v>
      </c>
      <c r="CC44">
        <v>0.75</v>
      </c>
      <c r="CD44">
        <v>1.54</v>
      </c>
      <c r="CE44">
        <v>0.76</v>
      </c>
      <c r="CF44">
        <v>0.08</v>
      </c>
      <c r="CG44">
        <v>3.52</v>
      </c>
      <c r="CH44">
        <v>0</v>
      </c>
      <c r="CI44">
        <v>6.99</v>
      </c>
      <c r="CJ44">
        <v>1.79</v>
      </c>
      <c r="CK44">
        <v>1.67</v>
      </c>
      <c r="CL44">
        <v>3.4344830000000002</v>
      </c>
      <c r="CM44">
        <v>1.7849489999999999</v>
      </c>
      <c r="CN44">
        <v>0</v>
      </c>
      <c r="CO44">
        <v>2.13</v>
      </c>
      <c r="CP44">
        <v>0</v>
      </c>
      <c r="CQ44">
        <v>2.1700729999999999</v>
      </c>
      <c r="CR44">
        <v>3.28</v>
      </c>
      <c r="CS44">
        <v>2.3438880000000002</v>
      </c>
      <c r="CT44">
        <v>1.8594139999999999</v>
      </c>
      <c r="CU44">
        <v>1.875418</v>
      </c>
      <c r="CV44">
        <v>2.6018810000000001</v>
      </c>
      <c r="CW44">
        <v>1.287064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68.228160000000017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105.24173500000001</v>
      </c>
      <c r="L45">
        <v>2.0235080000000001</v>
      </c>
      <c r="M45">
        <v>91.086349999999996</v>
      </c>
      <c r="N45">
        <v>116.43328099999999</v>
      </c>
      <c r="O45">
        <v>122.051391</v>
      </c>
      <c r="P45">
        <v>134.43540400000001</v>
      </c>
      <c r="Q45">
        <v>0</v>
      </c>
      <c r="R45">
        <v>23.996462000000001</v>
      </c>
      <c r="S45">
        <v>15.397636</v>
      </c>
      <c r="T45">
        <v>0</v>
      </c>
      <c r="U45">
        <v>336.760875</v>
      </c>
      <c r="V45">
        <v>13.919556999999999</v>
      </c>
      <c r="W45">
        <v>32.940613999999997</v>
      </c>
      <c r="X45">
        <v>93.350509000000002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8.9956340000000008</v>
      </c>
      <c r="AE45">
        <v>0</v>
      </c>
      <c r="AF45">
        <v>0</v>
      </c>
      <c r="AG45">
        <v>40.475574000000002</v>
      </c>
      <c r="AH45">
        <v>0</v>
      </c>
      <c r="AI45">
        <v>0</v>
      </c>
      <c r="AJ45">
        <v>0</v>
      </c>
      <c r="AK45">
        <v>50.893521</v>
      </c>
      <c r="AL45">
        <v>2.2426599999999999</v>
      </c>
      <c r="AM45">
        <v>0</v>
      </c>
      <c r="AN45">
        <v>0.67499799999999999</v>
      </c>
      <c r="AO45">
        <v>9.3624299999999998</v>
      </c>
      <c r="AP45">
        <v>9.2712380000000003</v>
      </c>
      <c r="AQ45">
        <v>0</v>
      </c>
      <c r="AR45">
        <v>3.1960799999999998</v>
      </c>
      <c r="AS45">
        <v>23.755559000000002</v>
      </c>
      <c r="AT45">
        <v>14.471912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68.228160000000017</v>
      </c>
      <c r="BA45">
        <f t="shared" si="1"/>
        <v>1319.2050879999999</v>
      </c>
      <c r="BD45">
        <v>2.0815049999999999</v>
      </c>
      <c r="BE45">
        <v>0</v>
      </c>
      <c r="BF45">
        <v>0</v>
      </c>
      <c r="BG45">
        <v>0</v>
      </c>
      <c r="BH45">
        <v>0</v>
      </c>
      <c r="BI45">
        <v>0.64915999999999996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1.91</v>
      </c>
      <c r="BP45">
        <v>2.1</v>
      </c>
      <c r="BQ45">
        <v>0</v>
      </c>
      <c r="BR45">
        <v>0</v>
      </c>
      <c r="BS45">
        <v>1.56</v>
      </c>
      <c r="BT45">
        <v>0</v>
      </c>
      <c r="BU45">
        <v>2.7919710000000002</v>
      </c>
      <c r="BV45">
        <v>1.300942</v>
      </c>
      <c r="BW45">
        <v>6.08</v>
      </c>
      <c r="BX45">
        <v>4.1268219999999998</v>
      </c>
      <c r="BY45">
        <v>0.25</v>
      </c>
      <c r="BZ45">
        <v>2.5846930000000001</v>
      </c>
      <c r="CA45">
        <v>1.705897</v>
      </c>
      <c r="CB45">
        <v>1.22</v>
      </c>
      <c r="CC45">
        <v>0.75</v>
      </c>
      <c r="CD45">
        <v>1.54</v>
      </c>
      <c r="CE45">
        <v>0.76</v>
      </c>
      <c r="CF45">
        <v>0.08</v>
      </c>
      <c r="CG45">
        <v>3.52</v>
      </c>
      <c r="CH45">
        <v>0</v>
      </c>
      <c r="CI45">
        <v>6.99</v>
      </c>
      <c r="CJ45">
        <v>1.79</v>
      </c>
      <c r="CK45">
        <v>1.67</v>
      </c>
      <c r="CL45">
        <v>3.4344830000000002</v>
      </c>
      <c r="CM45">
        <v>1.7849489999999999</v>
      </c>
      <c r="CN45">
        <v>0</v>
      </c>
      <c r="CO45">
        <v>2.13</v>
      </c>
      <c r="CP45">
        <v>0</v>
      </c>
      <c r="CQ45">
        <v>2.1700729999999999</v>
      </c>
      <c r="CR45">
        <v>3.28</v>
      </c>
      <c r="CS45">
        <v>2.3438880000000002</v>
      </c>
      <c r="CT45">
        <v>1.8594139999999999</v>
      </c>
      <c r="CU45">
        <v>1.875418</v>
      </c>
      <c r="CV45">
        <v>2.6018810000000001</v>
      </c>
      <c r="CW45">
        <v>1.287064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68.228160000000017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105.24173500000001</v>
      </c>
      <c r="L46">
        <v>2.0235080000000001</v>
      </c>
      <c r="M46">
        <v>91.086349999999996</v>
      </c>
      <c r="N46">
        <v>116.43328099999999</v>
      </c>
      <c r="O46">
        <v>122.051391</v>
      </c>
      <c r="P46">
        <v>134.43540400000001</v>
      </c>
      <c r="Q46">
        <v>0</v>
      </c>
      <c r="R46">
        <v>23.996462000000001</v>
      </c>
      <c r="S46">
        <v>15.397636</v>
      </c>
      <c r="T46">
        <v>0</v>
      </c>
      <c r="U46">
        <v>336.760875</v>
      </c>
      <c r="V46">
        <v>13.919556999999999</v>
      </c>
      <c r="W46">
        <v>36.069819000000003</v>
      </c>
      <c r="X46">
        <v>93.350509000000002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8.9956340000000008</v>
      </c>
      <c r="AE46">
        <v>0</v>
      </c>
      <c r="AF46">
        <v>0</v>
      </c>
      <c r="AG46">
        <v>40.475574000000002</v>
      </c>
      <c r="AH46">
        <v>0</v>
      </c>
      <c r="AI46">
        <v>0</v>
      </c>
      <c r="AJ46">
        <v>0</v>
      </c>
      <c r="AK46">
        <v>50.893521</v>
      </c>
      <c r="AL46">
        <v>2.2426599999999999</v>
      </c>
      <c r="AM46">
        <v>0</v>
      </c>
      <c r="AN46">
        <v>0.67499799999999999</v>
      </c>
      <c r="AO46">
        <v>9.3624299999999998</v>
      </c>
      <c r="AP46">
        <v>9.2712380000000003</v>
      </c>
      <c r="AQ46">
        <v>0</v>
      </c>
      <c r="AR46">
        <v>3.1960799999999998</v>
      </c>
      <c r="AS46">
        <v>23.755559000000002</v>
      </c>
      <c r="AT46">
        <v>14.471912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68.228160000000017</v>
      </c>
      <c r="BA46">
        <f t="shared" si="1"/>
        <v>1322.3342929999999</v>
      </c>
      <c r="BD46">
        <v>2.0815049999999999</v>
      </c>
      <c r="BE46">
        <v>0</v>
      </c>
      <c r="BF46">
        <v>0</v>
      </c>
      <c r="BG46">
        <v>0</v>
      </c>
      <c r="BH46">
        <v>0</v>
      </c>
      <c r="BI46">
        <v>0.64915999999999996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1.91</v>
      </c>
      <c r="BP46">
        <v>2.1</v>
      </c>
      <c r="BQ46">
        <v>0</v>
      </c>
      <c r="BR46">
        <v>0</v>
      </c>
      <c r="BS46">
        <v>1.56</v>
      </c>
      <c r="BT46">
        <v>0</v>
      </c>
      <c r="BU46">
        <v>2.7919710000000002</v>
      </c>
      <c r="BV46">
        <v>1.300942</v>
      </c>
      <c r="BW46">
        <v>6.08</v>
      </c>
      <c r="BX46">
        <v>4.1268219999999998</v>
      </c>
      <c r="BY46">
        <v>0.25</v>
      </c>
      <c r="BZ46">
        <v>2.5846930000000001</v>
      </c>
      <c r="CA46">
        <v>1.705897</v>
      </c>
      <c r="CB46">
        <v>1.22</v>
      </c>
      <c r="CC46">
        <v>0.75</v>
      </c>
      <c r="CD46">
        <v>1.54</v>
      </c>
      <c r="CE46">
        <v>0.76</v>
      </c>
      <c r="CF46">
        <v>0.08</v>
      </c>
      <c r="CG46">
        <v>3.52</v>
      </c>
      <c r="CH46">
        <v>0</v>
      </c>
      <c r="CI46">
        <v>6.99</v>
      </c>
      <c r="CJ46">
        <v>1.79</v>
      </c>
      <c r="CK46">
        <v>1.67</v>
      </c>
      <c r="CL46">
        <v>3.4344830000000002</v>
      </c>
      <c r="CM46">
        <v>1.7849489999999999</v>
      </c>
      <c r="CN46">
        <v>0</v>
      </c>
      <c r="CO46">
        <v>2.13</v>
      </c>
      <c r="CP46">
        <v>0</v>
      </c>
      <c r="CQ46">
        <v>2.1700729999999999</v>
      </c>
      <c r="CR46">
        <v>3.28</v>
      </c>
      <c r="CS46">
        <v>2.3438880000000002</v>
      </c>
      <c r="CT46">
        <v>1.8594139999999999</v>
      </c>
      <c r="CU46">
        <v>1.875418</v>
      </c>
      <c r="CV46">
        <v>2.6018810000000001</v>
      </c>
      <c r="CW46">
        <v>1.287064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68.228160000000017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105.24173500000001</v>
      </c>
      <c r="L47">
        <v>2.0235080000000001</v>
      </c>
      <c r="M47">
        <v>91.086349999999996</v>
      </c>
      <c r="N47">
        <v>116.43328099999999</v>
      </c>
      <c r="O47">
        <v>122.051391</v>
      </c>
      <c r="P47">
        <v>134.43540400000001</v>
      </c>
      <c r="Q47">
        <v>0</v>
      </c>
      <c r="R47">
        <v>23.996462000000001</v>
      </c>
      <c r="S47">
        <v>15.397636</v>
      </c>
      <c r="T47">
        <v>0</v>
      </c>
      <c r="U47">
        <v>336.760875</v>
      </c>
      <c r="V47">
        <v>13.821097999999999</v>
      </c>
      <c r="W47">
        <v>36.069819000000003</v>
      </c>
      <c r="X47">
        <v>93.350509000000002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8.9956340000000008</v>
      </c>
      <c r="AE47">
        <v>0</v>
      </c>
      <c r="AF47">
        <v>0</v>
      </c>
      <c r="AG47">
        <v>40.475574000000002</v>
      </c>
      <c r="AH47">
        <v>0</v>
      </c>
      <c r="AI47">
        <v>0</v>
      </c>
      <c r="AJ47">
        <v>0</v>
      </c>
      <c r="AK47">
        <v>50.893521</v>
      </c>
      <c r="AL47">
        <v>22.426600000000001</v>
      </c>
      <c r="AM47">
        <v>0</v>
      </c>
      <c r="AN47">
        <v>0.67499799999999999</v>
      </c>
      <c r="AO47">
        <v>9.3624299999999998</v>
      </c>
      <c r="AP47">
        <v>12.608883000000001</v>
      </c>
      <c r="AQ47">
        <v>0</v>
      </c>
      <c r="AR47">
        <v>3.1960799999999998</v>
      </c>
      <c r="AS47">
        <v>10.12532</v>
      </c>
      <c r="AT47">
        <v>14.471912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68.228160000000017</v>
      </c>
      <c r="BA47">
        <f t="shared" si="1"/>
        <v>1332.1271800000002</v>
      </c>
      <c r="BD47">
        <v>2.0815049999999999</v>
      </c>
      <c r="BE47">
        <v>0</v>
      </c>
      <c r="BF47">
        <v>0</v>
      </c>
      <c r="BG47">
        <v>0</v>
      </c>
      <c r="BH47">
        <v>0</v>
      </c>
      <c r="BI47">
        <v>0.64915999999999996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1.91</v>
      </c>
      <c r="BP47">
        <v>2.1</v>
      </c>
      <c r="BQ47">
        <v>0</v>
      </c>
      <c r="BR47">
        <v>0</v>
      </c>
      <c r="BS47">
        <v>1.56</v>
      </c>
      <c r="BT47">
        <v>0</v>
      </c>
      <c r="BU47">
        <v>2.7919710000000002</v>
      </c>
      <c r="BV47">
        <v>1.300942</v>
      </c>
      <c r="BW47">
        <v>6.08</v>
      </c>
      <c r="BX47">
        <v>4.1268219999999998</v>
      </c>
      <c r="BY47">
        <v>0.25</v>
      </c>
      <c r="BZ47">
        <v>2.5846930000000001</v>
      </c>
      <c r="CA47">
        <v>1.705897</v>
      </c>
      <c r="CB47">
        <v>1.22</v>
      </c>
      <c r="CC47">
        <v>0.75</v>
      </c>
      <c r="CD47">
        <v>1.54</v>
      </c>
      <c r="CE47">
        <v>0.76</v>
      </c>
      <c r="CF47">
        <v>0.08</v>
      </c>
      <c r="CG47">
        <v>3.52</v>
      </c>
      <c r="CH47">
        <v>0</v>
      </c>
      <c r="CI47">
        <v>6.99</v>
      </c>
      <c r="CJ47">
        <v>1.79</v>
      </c>
      <c r="CK47">
        <v>1.67</v>
      </c>
      <c r="CL47">
        <v>3.4344830000000002</v>
      </c>
      <c r="CM47">
        <v>1.7849489999999999</v>
      </c>
      <c r="CN47">
        <v>0</v>
      </c>
      <c r="CO47">
        <v>2.13</v>
      </c>
      <c r="CP47">
        <v>0</v>
      </c>
      <c r="CQ47">
        <v>2.1700729999999999</v>
      </c>
      <c r="CR47">
        <v>3.28</v>
      </c>
      <c r="CS47">
        <v>2.3438880000000002</v>
      </c>
      <c r="CT47">
        <v>1.8594139999999999</v>
      </c>
      <c r="CU47">
        <v>1.875418</v>
      </c>
      <c r="CV47">
        <v>2.6018810000000001</v>
      </c>
      <c r="CW47">
        <v>1.287064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68.228160000000017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105.24173500000001</v>
      </c>
      <c r="L48">
        <v>2.0235080000000001</v>
      </c>
      <c r="M48">
        <v>91.086349999999996</v>
      </c>
      <c r="N48">
        <v>116.43328099999999</v>
      </c>
      <c r="O48">
        <v>122.051391</v>
      </c>
      <c r="P48">
        <v>134.43540400000001</v>
      </c>
      <c r="Q48">
        <v>0</v>
      </c>
      <c r="R48">
        <v>23.996462000000001</v>
      </c>
      <c r="S48">
        <v>15.397636</v>
      </c>
      <c r="T48">
        <v>0</v>
      </c>
      <c r="U48">
        <v>336.760875</v>
      </c>
      <c r="V48">
        <v>13.821097999999999</v>
      </c>
      <c r="W48">
        <v>36.069819000000003</v>
      </c>
      <c r="X48">
        <v>93.350509000000002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8.9956340000000008</v>
      </c>
      <c r="AE48">
        <v>0</v>
      </c>
      <c r="AF48">
        <v>0</v>
      </c>
      <c r="AG48">
        <v>40.475574000000002</v>
      </c>
      <c r="AH48">
        <v>0</v>
      </c>
      <c r="AI48">
        <v>0</v>
      </c>
      <c r="AJ48">
        <v>0</v>
      </c>
      <c r="AK48">
        <v>50.893521</v>
      </c>
      <c r="AL48">
        <v>53.823839999999997</v>
      </c>
      <c r="AM48">
        <v>0</v>
      </c>
      <c r="AN48">
        <v>0.67499799999999999</v>
      </c>
      <c r="AO48">
        <v>9.3624299999999998</v>
      </c>
      <c r="AP48">
        <v>12.608883000000001</v>
      </c>
      <c r="AQ48">
        <v>0</v>
      </c>
      <c r="AR48">
        <v>3.1960799999999998</v>
      </c>
      <c r="AS48">
        <v>10.12532</v>
      </c>
      <c r="AT48">
        <v>14.471912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68.228160000000017</v>
      </c>
      <c r="BA48">
        <f t="shared" si="1"/>
        <v>1363.5244200000002</v>
      </c>
      <c r="BD48">
        <v>2.0815049999999999</v>
      </c>
      <c r="BE48">
        <v>0</v>
      </c>
      <c r="BF48">
        <v>0</v>
      </c>
      <c r="BG48">
        <v>0</v>
      </c>
      <c r="BH48">
        <v>0</v>
      </c>
      <c r="BI48">
        <v>0.64915999999999996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1.91</v>
      </c>
      <c r="BP48">
        <v>2.1</v>
      </c>
      <c r="BQ48">
        <v>0</v>
      </c>
      <c r="BR48">
        <v>0</v>
      </c>
      <c r="BS48">
        <v>1.56</v>
      </c>
      <c r="BT48">
        <v>0</v>
      </c>
      <c r="BU48">
        <v>2.7919710000000002</v>
      </c>
      <c r="BV48">
        <v>1.300942</v>
      </c>
      <c r="BW48">
        <v>6.08</v>
      </c>
      <c r="BX48">
        <v>4.1268219999999998</v>
      </c>
      <c r="BY48">
        <v>0.25</v>
      </c>
      <c r="BZ48">
        <v>2.5846930000000001</v>
      </c>
      <c r="CA48">
        <v>1.705897</v>
      </c>
      <c r="CB48">
        <v>1.22</v>
      </c>
      <c r="CC48">
        <v>0.75</v>
      </c>
      <c r="CD48">
        <v>1.54</v>
      </c>
      <c r="CE48">
        <v>0.76</v>
      </c>
      <c r="CF48">
        <v>0.08</v>
      </c>
      <c r="CG48">
        <v>3.52</v>
      </c>
      <c r="CH48">
        <v>0</v>
      </c>
      <c r="CI48">
        <v>6.99</v>
      </c>
      <c r="CJ48">
        <v>1.79</v>
      </c>
      <c r="CK48">
        <v>1.67</v>
      </c>
      <c r="CL48">
        <v>3.4344830000000002</v>
      </c>
      <c r="CM48">
        <v>1.7849489999999999</v>
      </c>
      <c r="CN48">
        <v>0</v>
      </c>
      <c r="CO48">
        <v>2.13</v>
      </c>
      <c r="CP48">
        <v>0</v>
      </c>
      <c r="CQ48">
        <v>2.1700729999999999</v>
      </c>
      <c r="CR48">
        <v>3.28</v>
      </c>
      <c r="CS48">
        <v>2.3438880000000002</v>
      </c>
      <c r="CT48">
        <v>1.8594139999999999</v>
      </c>
      <c r="CU48">
        <v>1.875418</v>
      </c>
      <c r="CV48">
        <v>2.6018810000000001</v>
      </c>
      <c r="CW48">
        <v>1.287064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68.228160000000017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105.24173500000001</v>
      </c>
      <c r="L49">
        <v>2.0235080000000001</v>
      </c>
      <c r="M49">
        <v>91.086349999999996</v>
      </c>
      <c r="N49">
        <v>116.43328099999999</v>
      </c>
      <c r="O49">
        <v>122.051391</v>
      </c>
      <c r="P49">
        <v>134.43540400000001</v>
      </c>
      <c r="Q49">
        <v>0</v>
      </c>
      <c r="R49">
        <v>23.996462000000001</v>
      </c>
      <c r="S49">
        <v>15.397636</v>
      </c>
      <c r="T49">
        <v>0</v>
      </c>
      <c r="U49">
        <v>336.760875</v>
      </c>
      <c r="V49">
        <v>13.821097999999999</v>
      </c>
      <c r="W49">
        <v>36.069819000000003</v>
      </c>
      <c r="X49">
        <v>93.350509000000002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8.9956340000000008</v>
      </c>
      <c r="AE49">
        <v>0</v>
      </c>
      <c r="AF49">
        <v>0</v>
      </c>
      <c r="AG49">
        <v>40.475574000000002</v>
      </c>
      <c r="AH49">
        <v>0</v>
      </c>
      <c r="AI49">
        <v>0</v>
      </c>
      <c r="AJ49">
        <v>0</v>
      </c>
      <c r="AK49">
        <v>50.893521</v>
      </c>
      <c r="AL49">
        <v>53.823839999999997</v>
      </c>
      <c r="AM49">
        <v>0</v>
      </c>
      <c r="AN49">
        <v>0.69374800000000003</v>
      </c>
      <c r="AO49">
        <v>9.3624299999999998</v>
      </c>
      <c r="AP49">
        <v>9.2712380000000003</v>
      </c>
      <c r="AQ49">
        <v>0</v>
      </c>
      <c r="AR49">
        <v>3.1960799999999998</v>
      </c>
      <c r="AS49">
        <v>10.12532</v>
      </c>
      <c r="AT49">
        <v>14.471912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68.228160000000017</v>
      </c>
      <c r="BA49">
        <f t="shared" si="1"/>
        <v>1360.2055250000001</v>
      </c>
      <c r="BD49">
        <v>2.0815049999999999</v>
      </c>
      <c r="BE49">
        <v>0</v>
      </c>
      <c r="BF49">
        <v>0</v>
      </c>
      <c r="BG49">
        <v>0</v>
      </c>
      <c r="BH49">
        <v>0</v>
      </c>
      <c r="BI49">
        <v>0.64915999999999996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1.91</v>
      </c>
      <c r="BP49">
        <v>2.1</v>
      </c>
      <c r="BQ49">
        <v>0</v>
      </c>
      <c r="BR49">
        <v>0</v>
      </c>
      <c r="BS49">
        <v>1.56</v>
      </c>
      <c r="BT49">
        <v>0</v>
      </c>
      <c r="BU49">
        <v>2.7919710000000002</v>
      </c>
      <c r="BV49">
        <v>1.300942</v>
      </c>
      <c r="BW49">
        <v>6.08</v>
      </c>
      <c r="BX49">
        <v>4.1268219999999998</v>
      </c>
      <c r="BY49">
        <v>0.25</v>
      </c>
      <c r="BZ49">
        <v>2.5846930000000001</v>
      </c>
      <c r="CA49">
        <v>1.705897</v>
      </c>
      <c r="CB49">
        <v>1.22</v>
      </c>
      <c r="CC49">
        <v>0.75</v>
      </c>
      <c r="CD49">
        <v>1.54</v>
      </c>
      <c r="CE49">
        <v>0.76</v>
      </c>
      <c r="CF49">
        <v>0.08</v>
      </c>
      <c r="CG49">
        <v>3.52</v>
      </c>
      <c r="CH49">
        <v>0</v>
      </c>
      <c r="CI49">
        <v>6.99</v>
      </c>
      <c r="CJ49">
        <v>1.79</v>
      </c>
      <c r="CK49">
        <v>1.67</v>
      </c>
      <c r="CL49">
        <v>3.4344830000000002</v>
      </c>
      <c r="CM49">
        <v>1.7849489999999999</v>
      </c>
      <c r="CN49">
        <v>0</v>
      </c>
      <c r="CO49">
        <v>2.13</v>
      </c>
      <c r="CP49">
        <v>0</v>
      </c>
      <c r="CQ49">
        <v>2.1700729999999999</v>
      </c>
      <c r="CR49">
        <v>3.28</v>
      </c>
      <c r="CS49">
        <v>2.3438880000000002</v>
      </c>
      <c r="CT49">
        <v>1.8594139999999999</v>
      </c>
      <c r="CU49">
        <v>1.875418</v>
      </c>
      <c r="CV49">
        <v>2.6018810000000001</v>
      </c>
      <c r="CW49">
        <v>1.287064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68.228160000000017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105.24173500000001</v>
      </c>
      <c r="L50">
        <v>2.0235080000000001</v>
      </c>
      <c r="M50">
        <v>91.086349999999996</v>
      </c>
      <c r="N50">
        <v>116.43328099999999</v>
      </c>
      <c r="O50">
        <v>122.051391</v>
      </c>
      <c r="P50">
        <v>134.43540400000001</v>
      </c>
      <c r="Q50">
        <v>0</v>
      </c>
      <c r="R50">
        <v>23.996462000000001</v>
      </c>
      <c r="S50">
        <v>15.397636</v>
      </c>
      <c r="T50">
        <v>0</v>
      </c>
      <c r="U50">
        <v>336.760875</v>
      </c>
      <c r="V50">
        <v>13.821097999999999</v>
      </c>
      <c r="W50">
        <v>36.069819000000003</v>
      </c>
      <c r="X50">
        <v>93.350509000000002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8.9956340000000008</v>
      </c>
      <c r="AE50">
        <v>0</v>
      </c>
      <c r="AF50">
        <v>0</v>
      </c>
      <c r="AG50">
        <v>40.475574000000002</v>
      </c>
      <c r="AH50">
        <v>0</v>
      </c>
      <c r="AI50">
        <v>0</v>
      </c>
      <c r="AJ50">
        <v>0</v>
      </c>
      <c r="AK50">
        <v>50.893521</v>
      </c>
      <c r="AL50">
        <v>53.823839999999997</v>
      </c>
      <c r="AM50">
        <v>0</v>
      </c>
      <c r="AN50">
        <v>0.69374800000000003</v>
      </c>
      <c r="AO50">
        <v>9.3624299999999998</v>
      </c>
      <c r="AP50">
        <v>9.2712380000000003</v>
      </c>
      <c r="AQ50">
        <v>0</v>
      </c>
      <c r="AR50">
        <v>3.1960799999999998</v>
      </c>
      <c r="AS50">
        <v>10.12532</v>
      </c>
      <c r="AT50">
        <v>14.471912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68.228160000000017</v>
      </c>
      <c r="BA50">
        <f t="shared" si="1"/>
        <v>1360.2055250000001</v>
      </c>
      <c r="BD50">
        <v>2.0815049999999999</v>
      </c>
      <c r="BE50">
        <v>0</v>
      </c>
      <c r="BF50">
        <v>0</v>
      </c>
      <c r="BG50">
        <v>0</v>
      </c>
      <c r="BH50">
        <v>0</v>
      </c>
      <c r="BI50">
        <v>0.64915999999999996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1.91</v>
      </c>
      <c r="BP50">
        <v>2.1</v>
      </c>
      <c r="BQ50">
        <v>0</v>
      </c>
      <c r="BR50">
        <v>0</v>
      </c>
      <c r="BS50">
        <v>1.56</v>
      </c>
      <c r="BT50">
        <v>0</v>
      </c>
      <c r="BU50">
        <v>2.7919710000000002</v>
      </c>
      <c r="BV50">
        <v>1.300942</v>
      </c>
      <c r="BW50">
        <v>6.08</v>
      </c>
      <c r="BX50">
        <v>4.1268219999999998</v>
      </c>
      <c r="BY50">
        <v>0.25</v>
      </c>
      <c r="BZ50">
        <v>2.5846930000000001</v>
      </c>
      <c r="CA50">
        <v>1.705897</v>
      </c>
      <c r="CB50">
        <v>1.22</v>
      </c>
      <c r="CC50">
        <v>0.75</v>
      </c>
      <c r="CD50">
        <v>1.54</v>
      </c>
      <c r="CE50">
        <v>0.76</v>
      </c>
      <c r="CF50">
        <v>0.08</v>
      </c>
      <c r="CG50">
        <v>3.52</v>
      </c>
      <c r="CH50">
        <v>0</v>
      </c>
      <c r="CI50">
        <v>6.99</v>
      </c>
      <c r="CJ50">
        <v>1.79</v>
      </c>
      <c r="CK50">
        <v>1.67</v>
      </c>
      <c r="CL50">
        <v>3.4344830000000002</v>
      </c>
      <c r="CM50">
        <v>1.7849489999999999</v>
      </c>
      <c r="CN50">
        <v>0</v>
      </c>
      <c r="CO50">
        <v>2.13</v>
      </c>
      <c r="CP50">
        <v>0</v>
      </c>
      <c r="CQ50">
        <v>2.1700729999999999</v>
      </c>
      <c r="CR50">
        <v>3.28</v>
      </c>
      <c r="CS50">
        <v>2.3438880000000002</v>
      </c>
      <c r="CT50">
        <v>1.8594139999999999</v>
      </c>
      <c r="CU50">
        <v>1.875418</v>
      </c>
      <c r="CV50">
        <v>2.6018810000000001</v>
      </c>
      <c r="CW50">
        <v>1.287064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68.228160000000017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105.24173500000001</v>
      </c>
      <c r="L51">
        <v>2.0235080000000001</v>
      </c>
      <c r="M51">
        <v>91.086349999999996</v>
      </c>
      <c r="N51">
        <v>116.43328099999999</v>
      </c>
      <c r="O51">
        <v>122.051391</v>
      </c>
      <c r="P51">
        <v>134.43540400000001</v>
      </c>
      <c r="Q51">
        <v>0</v>
      </c>
      <c r="R51">
        <v>23.996462000000001</v>
      </c>
      <c r="S51">
        <v>15.397636</v>
      </c>
      <c r="T51">
        <v>0</v>
      </c>
      <c r="U51">
        <v>336.760875</v>
      </c>
      <c r="V51">
        <v>14.467551</v>
      </c>
      <c r="W51">
        <v>36.466906000000002</v>
      </c>
      <c r="X51">
        <v>101.066259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8.9956340000000008</v>
      </c>
      <c r="AE51">
        <v>0</v>
      </c>
      <c r="AF51">
        <v>0</v>
      </c>
      <c r="AG51">
        <v>40.475574000000002</v>
      </c>
      <c r="AH51">
        <v>0</v>
      </c>
      <c r="AI51">
        <v>0</v>
      </c>
      <c r="AJ51">
        <v>0</v>
      </c>
      <c r="AK51">
        <v>50.893521</v>
      </c>
      <c r="AL51">
        <v>53.823839999999997</v>
      </c>
      <c r="AM51">
        <v>0</v>
      </c>
      <c r="AN51">
        <v>0.69374800000000003</v>
      </c>
      <c r="AO51">
        <v>9.3624299999999998</v>
      </c>
      <c r="AP51">
        <v>9.8893199999999997</v>
      </c>
      <c r="AQ51">
        <v>0</v>
      </c>
      <c r="AR51">
        <v>3.1960799999999998</v>
      </c>
      <c r="AS51">
        <v>10.12532</v>
      </c>
      <c r="AT51">
        <v>14.471912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68.228160000000017</v>
      </c>
      <c r="BA51">
        <f t="shared" si="1"/>
        <v>1369.582897</v>
      </c>
      <c r="BD51">
        <v>2.0815049999999999</v>
      </c>
      <c r="BE51">
        <v>0</v>
      </c>
      <c r="BF51">
        <v>0</v>
      </c>
      <c r="BG51">
        <v>0</v>
      </c>
      <c r="BH51">
        <v>0</v>
      </c>
      <c r="BI51">
        <v>0.64915999999999996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1.91</v>
      </c>
      <c r="BP51">
        <v>2.1</v>
      </c>
      <c r="BQ51">
        <v>0</v>
      </c>
      <c r="BR51">
        <v>0</v>
      </c>
      <c r="BS51">
        <v>1.56</v>
      </c>
      <c r="BT51">
        <v>0</v>
      </c>
      <c r="BU51">
        <v>2.7919710000000002</v>
      </c>
      <c r="BV51">
        <v>1.300942</v>
      </c>
      <c r="BW51">
        <v>6.08</v>
      </c>
      <c r="BX51">
        <v>4.1268219999999998</v>
      </c>
      <c r="BY51">
        <v>0.25</v>
      </c>
      <c r="BZ51">
        <v>2.5846930000000001</v>
      </c>
      <c r="CA51">
        <v>1.705897</v>
      </c>
      <c r="CB51">
        <v>1.22</v>
      </c>
      <c r="CC51">
        <v>0.75</v>
      </c>
      <c r="CD51">
        <v>1.54</v>
      </c>
      <c r="CE51">
        <v>0.76</v>
      </c>
      <c r="CF51">
        <v>0.08</v>
      </c>
      <c r="CG51">
        <v>3.52</v>
      </c>
      <c r="CH51">
        <v>0</v>
      </c>
      <c r="CI51">
        <v>6.99</v>
      </c>
      <c r="CJ51">
        <v>1.79</v>
      </c>
      <c r="CK51">
        <v>1.67</v>
      </c>
      <c r="CL51">
        <v>3.4344830000000002</v>
      </c>
      <c r="CM51">
        <v>1.7849489999999999</v>
      </c>
      <c r="CN51">
        <v>0</v>
      </c>
      <c r="CO51">
        <v>2.13</v>
      </c>
      <c r="CP51">
        <v>0</v>
      </c>
      <c r="CQ51">
        <v>2.1700729999999999</v>
      </c>
      <c r="CR51">
        <v>3.28</v>
      </c>
      <c r="CS51">
        <v>2.3438880000000002</v>
      </c>
      <c r="CT51">
        <v>1.8594139999999999</v>
      </c>
      <c r="CU51">
        <v>1.875418</v>
      </c>
      <c r="CV51">
        <v>2.6018810000000001</v>
      </c>
      <c r="CW51">
        <v>1.287064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68.228160000000017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105.24173500000001</v>
      </c>
      <c r="L52">
        <v>2.0235080000000001</v>
      </c>
      <c r="M52">
        <v>91.086349999999996</v>
      </c>
      <c r="N52">
        <v>116.43328099999999</v>
      </c>
      <c r="O52">
        <v>122.051391</v>
      </c>
      <c r="P52">
        <v>134.43540400000001</v>
      </c>
      <c r="Q52">
        <v>0</v>
      </c>
      <c r="R52">
        <v>23.996462000000001</v>
      </c>
      <c r="S52">
        <v>15.397636</v>
      </c>
      <c r="T52">
        <v>0</v>
      </c>
      <c r="U52">
        <v>336.760875</v>
      </c>
      <c r="V52">
        <v>14.467551</v>
      </c>
      <c r="W52">
        <v>36.466906000000002</v>
      </c>
      <c r="X52">
        <v>101.066259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8.9956340000000008</v>
      </c>
      <c r="AE52">
        <v>0</v>
      </c>
      <c r="AF52">
        <v>0</v>
      </c>
      <c r="AG52">
        <v>40.475574000000002</v>
      </c>
      <c r="AH52">
        <v>0</v>
      </c>
      <c r="AI52">
        <v>0</v>
      </c>
      <c r="AJ52">
        <v>0</v>
      </c>
      <c r="AK52">
        <v>50.893521</v>
      </c>
      <c r="AL52">
        <v>22.426600000000001</v>
      </c>
      <c r="AM52">
        <v>0</v>
      </c>
      <c r="AN52">
        <v>0.69374800000000003</v>
      </c>
      <c r="AO52">
        <v>9.3624299999999998</v>
      </c>
      <c r="AP52">
        <v>9.8893199999999997</v>
      </c>
      <c r="AQ52">
        <v>0</v>
      </c>
      <c r="AR52">
        <v>3.1960799999999998</v>
      </c>
      <c r="AS52">
        <v>10.12532</v>
      </c>
      <c r="AT52">
        <v>14.471912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68.228160000000017</v>
      </c>
      <c r="BA52">
        <f t="shared" si="1"/>
        <v>1338.185657</v>
      </c>
      <c r="BD52">
        <v>2.0815049999999999</v>
      </c>
      <c r="BE52">
        <v>0</v>
      </c>
      <c r="BF52">
        <v>0</v>
      </c>
      <c r="BG52">
        <v>0</v>
      </c>
      <c r="BH52">
        <v>0</v>
      </c>
      <c r="BI52">
        <v>0.64915999999999996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1.91</v>
      </c>
      <c r="BP52">
        <v>2.1</v>
      </c>
      <c r="BQ52">
        <v>0</v>
      </c>
      <c r="BR52">
        <v>0</v>
      </c>
      <c r="BS52">
        <v>1.56</v>
      </c>
      <c r="BT52">
        <v>0</v>
      </c>
      <c r="BU52">
        <v>2.7919710000000002</v>
      </c>
      <c r="BV52">
        <v>1.300942</v>
      </c>
      <c r="BW52">
        <v>6.08</v>
      </c>
      <c r="BX52">
        <v>4.1268219999999998</v>
      </c>
      <c r="BY52">
        <v>0.25</v>
      </c>
      <c r="BZ52">
        <v>2.5846930000000001</v>
      </c>
      <c r="CA52">
        <v>1.705897</v>
      </c>
      <c r="CB52">
        <v>1.22</v>
      </c>
      <c r="CC52">
        <v>0.75</v>
      </c>
      <c r="CD52">
        <v>1.54</v>
      </c>
      <c r="CE52">
        <v>0.76</v>
      </c>
      <c r="CF52">
        <v>0.08</v>
      </c>
      <c r="CG52">
        <v>3.52</v>
      </c>
      <c r="CH52">
        <v>0</v>
      </c>
      <c r="CI52">
        <v>6.99</v>
      </c>
      <c r="CJ52">
        <v>1.79</v>
      </c>
      <c r="CK52">
        <v>1.67</v>
      </c>
      <c r="CL52">
        <v>3.4344830000000002</v>
      </c>
      <c r="CM52">
        <v>1.7849489999999999</v>
      </c>
      <c r="CN52">
        <v>0</v>
      </c>
      <c r="CO52">
        <v>2.13</v>
      </c>
      <c r="CP52">
        <v>0</v>
      </c>
      <c r="CQ52">
        <v>2.1700729999999999</v>
      </c>
      <c r="CR52">
        <v>3.28</v>
      </c>
      <c r="CS52">
        <v>2.3438880000000002</v>
      </c>
      <c r="CT52">
        <v>1.8594139999999999</v>
      </c>
      <c r="CU52">
        <v>1.875418</v>
      </c>
      <c r="CV52">
        <v>2.6018810000000001</v>
      </c>
      <c r="CW52">
        <v>1.287064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68.228160000000017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105.24173500000001</v>
      </c>
      <c r="L53">
        <v>2.0235080000000001</v>
      </c>
      <c r="M53">
        <v>91.086349999999996</v>
      </c>
      <c r="N53">
        <v>116.43328099999999</v>
      </c>
      <c r="O53">
        <v>122.051391</v>
      </c>
      <c r="P53">
        <v>134.43540400000001</v>
      </c>
      <c r="Q53">
        <v>0</v>
      </c>
      <c r="R53">
        <v>23.996462000000001</v>
      </c>
      <c r="S53">
        <v>15.397636</v>
      </c>
      <c r="T53">
        <v>0</v>
      </c>
      <c r="U53">
        <v>336.760875</v>
      </c>
      <c r="V53">
        <v>14.566008999999999</v>
      </c>
      <c r="W53">
        <v>31.126270000000002</v>
      </c>
      <c r="X53">
        <v>82.277709000000002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8.9956340000000008</v>
      </c>
      <c r="AE53">
        <v>0</v>
      </c>
      <c r="AF53">
        <v>0</v>
      </c>
      <c r="AG53">
        <v>40.475574000000002</v>
      </c>
      <c r="AH53">
        <v>0</v>
      </c>
      <c r="AI53">
        <v>0</v>
      </c>
      <c r="AJ53">
        <v>0</v>
      </c>
      <c r="AK53">
        <v>50.893521</v>
      </c>
      <c r="AL53">
        <v>2.2426599999999999</v>
      </c>
      <c r="AM53">
        <v>0</v>
      </c>
      <c r="AN53">
        <v>0.69374800000000003</v>
      </c>
      <c r="AO53">
        <v>9.3624299999999998</v>
      </c>
      <c r="AP53">
        <v>9.8893199999999997</v>
      </c>
      <c r="AQ53">
        <v>0</v>
      </c>
      <c r="AR53">
        <v>3.1960799999999998</v>
      </c>
      <c r="AS53">
        <v>10.12532</v>
      </c>
      <c r="AT53">
        <v>14.471912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68.228160000000017</v>
      </c>
      <c r="BA53">
        <f t="shared" si="1"/>
        <v>1293.9709889999999</v>
      </c>
      <c r="BD53">
        <v>2.0815049999999999</v>
      </c>
      <c r="BE53">
        <v>0</v>
      </c>
      <c r="BF53">
        <v>0</v>
      </c>
      <c r="BG53">
        <v>0</v>
      </c>
      <c r="BH53">
        <v>0</v>
      </c>
      <c r="BI53">
        <v>0.64915999999999996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1.91</v>
      </c>
      <c r="BP53">
        <v>2.1</v>
      </c>
      <c r="BQ53">
        <v>0</v>
      </c>
      <c r="BR53">
        <v>0</v>
      </c>
      <c r="BS53">
        <v>1.56</v>
      </c>
      <c r="BT53">
        <v>0</v>
      </c>
      <c r="BU53">
        <v>2.7919710000000002</v>
      </c>
      <c r="BV53">
        <v>1.300942</v>
      </c>
      <c r="BW53">
        <v>6.08</v>
      </c>
      <c r="BX53">
        <v>4.1268219999999998</v>
      </c>
      <c r="BY53">
        <v>0.25</v>
      </c>
      <c r="BZ53">
        <v>2.5846930000000001</v>
      </c>
      <c r="CA53">
        <v>1.705897</v>
      </c>
      <c r="CB53">
        <v>1.22</v>
      </c>
      <c r="CC53">
        <v>0.75</v>
      </c>
      <c r="CD53">
        <v>1.54</v>
      </c>
      <c r="CE53">
        <v>0.76</v>
      </c>
      <c r="CF53">
        <v>0.08</v>
      </c>
      <c r="CG53">
        <v>3.52</v>
      </c>
      <c r="CH53">
        <v>0</v>
      </c>
      <c r="CI53">
        <v>6.99</v>
      </c>
      <c r="CJ53">
        <v>1.79</v>
      </c>
      <c r="CK53">
        <v>1.67</v>
      </c>
      <c r="CL53">
        <v>3.4344830000000002</v>
      </c>
      <c r="CM53">
        <v>1.7849489999999999</v>
      </c>
      <c r="CN53">
        <v>0</v>
      </c>
      <c r="CO53">
        <v>2.13</v>
      </c>
      <c r="CP53">
        <v>0</v>
      </c>
      <c r="CQ53">
        <v>2.1700729999999999</v>
      </c>
      <c r="CR53">
        <v>3.28</v>
      </c>
      <c r="CS53">
        <v>2.3438880000000002</v>
      </c>
      <c r="CT53">
        <v>1.8594139999999999</v>
      </c>
      <c r="CU53">
        <v>1.875418</v>
      </c>
      <c r="CV53">
        <v>2.6018810000000001</v>
      </c>
      <c r="CW53">
        <v>1.287064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68.228160000000017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105.24173500000001</v>
      </c>
      <c r="L54">
        <v>2.0235080000000001</v>
      </c>
      <c r="M54">
        <v>91.086349999999996</v>
      </c>
      <c r="N54">
        <v>116.43328099999999</v>
      </c>
      <c r="O54">
        <v>122.051391</v>
      </c>
      <c r="P54">
        <v>134.43540400000001</v>
      </c>
      <c r="Q54">
        <v>0</v>
      </c>
      <c r="R54">
        <v>23.996462000000001</v>
      </c>
      <c r="S54">
        <v>15.397636</v>
      </c>
      <c r="T54">
        <v>0</v>
      </c>
      <c r="U54">
        <v>336.760875</v>
      </c>
      <c r="V54">
        <v>14.566008999999999</v>
      </c>
      <c r="W54">
        <v>29.914556000000001</v>
      </c>
      <c r="X54">
        <v>82.277709000000002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8.9956340000000008</v>
      </c>
      <c r="AE54">
        <v>0</v>
      </c>
      <c r="AF54">
        <v>0</v>
      </c>
      <c r="AG54">
        <v>40.475574000000002</v>
      </c>
      <c r="AH54">
        <v>0</v>
      </c>
      <c r="AI54">
        <v>0</v>
      </c>
      <c r="AJ54">
        <v>0</v>
      </c>
      <c r="AK54">
        <v>50.893521</v>
      </c>
      <c r="AL54">
        <v>2.2426599999999999</v>
      </c>
      <c r="AM54">
        <v>0</v>
      </c>
      <c r="AN54">
        <v>0.69374800000000003</v>
      </c>
      <c r="AO54">
        <v>9.3624299999999998</v>
      </c>
      <c r="AP54">
        <v>9.8893199999999997</v>
      </c>
      <c r="AQ54">
        <v>0</v>
      </c>
      <c r="AR54">
        <v>3.1960799999999998</v>
      </c>
      <c r="AS54">
        <v>10.12532</v>
      </c>
      <c r="AT54">
        <v>14.471912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68.198160000000016</v>
      </c>
      <c r="BA54">
        <f t="shared" si="1"/>
        <v>1292.7292749999997</v>
      </c>
      <c r="BD54">
        <v>2.0815049999999999</v>
      </c>
      <c r="BE54">
        <v>0</v>
      </c>
      <c r="BF54">
        <v>0</v>
      </c>
      <c r="BG54">
        <v>0</v>
      </c>
      <c r="BH54">
        <v>0</v>
      </c>
      <c r="BI54">
        <v>0.64915999999999996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1.91</v>
      </c>
      <c r="BP54">
        <v>2.1</v>
      </c>
      <c r="BQ54">
        <v>0</v>
      </c>
      <c r="BR54">
        <v>0</v>
      </c>
      <c r="BS54">
        <v>1.56</v>
      </c>
      <c r="BT54">
        <v>0</v>
      </c>
      <c r="BU54">
        <v>2.7919710000000002</v>
      </c>
      <c r="BV54">
        <v>1.300942</v>
      </c>
      <c r="BW54">
        <v>6.08</v>
      </c>
      <c r="BX54">
        <v>4.1268219999999998</v>
      </c>
      <c r="BY54">
        <v>0.25</v>
      </c>
      <c r="BZ54">
        <v>2.5846930000000001</v>
      </c>
      <c r="CA54">
        <v>1.705897</v>
      </c>
      <c r="CB54">
        <v>1.22</v>
      </c>
      <c r="CC54">
        <v>0.75</v>
      </c>
      <c r="CD54">
        <v>1.51</v>
      </c>
      <c r="CE54">
        <v>0.76</v>
      </c>
      <c r="CF54">
        <v>0.08</v>
      </c>
      <c r="CG54">
        <v>3.52</v>
      </c>
      <c r="CH54">
        <v>0</v>
      </c>
      <c r="CI54">
        <v>6.99</v>
      </c>
      <c r="CJ54">
        <v>1.79</v>
      </c>
      <c r="CK54">
        <v>1.67</v>
      </c>
      <c r="CL54">
        <v>3.4344830000000002</v>
      </c>
      <c r="CM54">
        <v>1.7849489999999999</v>
      </c>
      <c r="CN54">
        <v>0</v>
      </c>
      <c r="CO54">
        <v>2.13</v>
      </c>
      <c r="CP54">
        <v>0</v>
      </c>
      <c r="CQ54">
        <v>2.1700729999999999</v>
      </c>
      <c r="CR54">
        <v>3.28</v>
      </c>
      <c r="CS54">
        <v>2.3438880000000002</v>
      </c>
      <c r="CT54">
        <v>1.8594139999999999</v>
      </c>
      <c r="CU54">
        <v>1.875418</v>
      </c>
      <c r="CV54">
        <v>2.6018810000000001</v>
      </c>
      <c r="CW54">
        <v>1.287064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68.198160000000016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105.24173500000001</v>
      </c>
      <c r="L55">
        <v>2.0235080000000001</v>
      </c>
      <c r="M55">
        <v>91.086349999999996</v>
      </c>
      <c r="N55">
        <v>116.43328099999999</v>
      </c>
      <c r="O55">
        <v>122.051391</v>
      </c>
      <c r="P55">
        <v>134.43540400000001</v>
      </c>
      <c r="Q55">
        <v>0</v>
      </c>
      <c r="R55">
        <v>23.996462000000001</v>
      </c>
      <c r="S55">
        <v>15.397636</v>
      </c>
      <c r="T55">
        <v>0</v>
      </c>
      <c r="U55">
        <v>336.760875</v>
      </c>
      <c r="V55">
        <v>14.566008999999999</v>
      </c>
      <c r="W55">
        <v>29.914556000000001</v>
      </c>
      <c r="X55">
        <v>82.277709000000002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8.9956340000000008</v>
      </c>
      <c r="AE55">
        <v>0</v>
      </c>
      <c r="AF55">
        <v>0</v>
      </c>
      <c r="AG55">
        <v>40.475574000000002</v>
      </c>
      <c r="AH55">
        <v>0</v>
      </c>
      <c r="AI55">
        <v>0</v>
      </c>
      <c r="AJ55">
        <v>0</v>
      </c>
      <c r="AK55">
        <v>50.893521</v>
      </c>
      <c r="AL55">
        <v>2.2426599999999999</v>
      </c>
      <c r="AM55">
        <v>0</v>
      </c>
      <c r="AN55">
        <v>0.69374800000000003</v>
      </c>
      <c r="AO55">
        <v>9.3624299999999998</v>
      </c>
      <c r="AP55">
        <v>9.8893199999999997</v>
      </c>
      <c r="AQ55">
        <v>0</v>
      </c>
      <c r="AR55">
        <v>3.1960799999999998</v>
      </c>
      <c r="AS55">
        <v>10.12532</v>
      </c>
      <c r="AT55">
        <v>14.471912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68.198160000000016</v>
      </c>
      <c r="BA55">
        <f t="shared" si="1"/>
        <v>1292.7292749999997</v>
      </c>
      <c r="BD55">
        <v>2.0815049999999999</v>
      </c>
      <c r="BE55">
        <v>0</v>
      </c>
      <c r="BF55">
        <v>0</v>
      </c>
      <c r="BG55">
        <v>0</v>
      </c>
      <c r="BH55">
        <v>0</v>
      </c>
      <c r="BI55">
        <v>0.64915999999999996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1.91</v>
      </c>
      <c r="BP55">
        <v>2.1</v>
      </c>
      <c r="BQ55">
        <v>0</v>
      </c>
      <c r="BR55">
        <v>0</v>
      </c>
      <c r="BS55">
        <v>1.56</v>
      </c>
      <c r="BT55">
        <v>0</v>
      </c>
      <c r="BU55">
        <v>2.7919710000000002</v>
      </c>
      <c r="BV55">
        <v>1.300942</v>
      </c>
      <c r="BW55">
        <v>6.08</v>
      </c>
      <c r="BX55">
        <v>4.1268219999999998</v>
      </c>
      <c r="BY55">
        <v>0.25</v>
      </c>
      <c r="BZ55">
        <v>2.5846930000000001</v>
      </c>
      <c r="CA55">
        <v>1.705897</v>
      </c>
      <c r="CB55">
        <v>1.22</v>
      </c>
      <c r="CC55">
        <v>0.75</v>
      </c>
      <c r="CD55">
        <v>1.51</v>
      </c>
      <c r="CE55">
        <v>0.76</v>
      </c>
      <c r="CF55">
        <v>0.08</v>
      </c>
      <c r="CG55">
        <v>3.52</v>
      </c>
      <c r="CH55">
        <v>0</v>
      </c>
      <c r="CI55">
        <v>6.99</v>
      </c>
      <c r="CJ55">
        <v>1.79</v>
      </c>
      <c r="CK55">
        <v>1.67</v>
      </c>
      <c r="CL55">
        <v>3.4344830000000002</v>
      </c>
      <c r="CM55">
        <v>1.7849489999999999</v>
      </c>
      <c r="CN55">
        <v>0</v>
      </c>
      <c r="CO55">
        <v>2.13</v>
      </c>
      <c r="CP55">
        <v>0</v>
      </c>
      <c r="CQ55">
        <v>2.1700729999999999</v>
      </c>
      <c r="CR55">
        <v>3.28</v>
      </c>
      <c r="CS55">
        <v>2.3438880000000002</v>
      </c>
      <c r="CT55">
        <v>1.8594139999999999</v>
      </c>
      <c r="CU55">
        <v>1.875418</v>
      </c>
      <c r="CV55">
        <v>2.6018810000000001</v>
      </c>
      <c r="CW55">
        <v>1.287064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68.198160000000016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105.24173500000001</v>
      </c>
      <c r="L56">
        <v>2.0235080000000001</v>
      </c>
      <c r="M56">
        <v>91.086349999999996</v>
      </c>
      <c r="N56">
        <v>116.43328099999999</v>
      </c>
      <c r="O56">
        <v>122.051391</v>
      </c>
      <c r="P56">
        <v>134.43540400000001</v>
      </c>
      <c r="Q56">
        <v>0</v>
      </c>
      <c r="R56">
        <v>23.996462000000001</v>
      </c>
      <c r="S56">
        <v>15.397636</v>
      </c>
      <c r="T56">
        <v>0</v>
      </c>
      <c r="U56">
        <v>336.760875</v>
      </c>
      <c r="V56">
        <v>14.566008999999999</v>
      </c>
      <c r="W56">
        <v>29.914556000000001</v>
      </c>
      <c r="X56">
        <v>82.277709000000002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8.9956340000000008</v>
      </c>
      <c r="AE56">
        <v>0</v>
      </c>
      <c r="AF56">
        <v>0</v>
      </c>
      <c r="AG56">
        <v>40.475574000000002</v>
      </c>
      <c r="AH56">
        <v>0</v>
      </c>
      <c r="AI56">
        <v>0</v>
      </c>
      <c r="AJ56">
        <v>0</v>
      </c>
      <c r="AK56">
        <v>50.893521</v>
      </c>
      <c r="AL56">
        <v>2.2426599999999999</v>
      </c>
      <c r="AM56">
        <v>0</v>
      </c>
      <c r="AN56">
        <v>0.69374800000000003</v>
      </c>
      <c r="AO56">
        <v>9.3624299999999998</v>
      </c>
      <c r="AP56">
        <v>9.8893199999999997</v>
      </c>
      <c r="AQ56">
        <v>0</v>
      </c>
      <c r="AR56">
        <v>3.1960799999999998</v>
      </c>
      <c r="AS56">
        <v>10.12532</v>
      </c>
      <c r="AT56">
        <v>14.471912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68.198160000000016</v>
      </c>
      <c r="BA56">
        <f t="shared" si="1"/>
        <v>1292.7292749999997</v>
      </c>
      <c r="BD56">
        <v>2.0815049999999999</v>
      </c>
      <c r="BE56">
        <v>0</v>
      </c>
      <c r="BF56">
        <v>0</v>
      </c>
      <c r="BG56">
        <v>0</v>
      </c>
      <c r="BH56">
        <v>0</v>
      </c>
      <c r="BI56">
        <v>0.64915999999999996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1.91</v>
      </c>
      <c r="BP56">
        <v>2.1</v>
      </c>
      <c r="BQ56">
        <v>0</v>
      </c>
      <c r="BR56">
        <v>0</v>
      </c>
      <c r="BS56">
        <v>1.56</v>
      </c>
      <c r="BT56">
        <v>0</v>
      </c>
      <c r="BU56">
        <v>2.7919710000000002</v>
      </c>
      <c r="BV56">
        <v>1.300942</v>
      </c>
      <c r="BW56">
        <v>6.08</v>
      </c>
      <c r="BX56">
        <v>4.1268219999999998</v>
      </c>
      <c r="BY56">
        <v>0.25</v>
      </c>
      <c r="BZ56">
        <v>2.5846930000000001</v>
      </c>
      <c r="CA56">
        <v>1.705897</v>
      </c>
      <c r="CB56">
        <v>1.22</v>
      </c>
      <c r="CC56">
        <v>0.75</v>
      </c>
      <c r="CD56">
        <v>1.51</v>
      </c>
      <c r="CE56">
        <v>0.76</v>
      </c>
      <c r="CF56">
        <v>0.08</v>
      </c>
      <c r="CG56">
        <v>3.52</v>
      </c>
      <c r="CH56">
        <v>0</v>
      </c>
      <c r="CI56">
        <v>6.99</v>
      </c>
      <c r="CJ56">
        <v>1.79</v>
      </c>
      <c r="CK56">
        <v>1.67</v>
      </c>
      <c r="CL56">
        <v>3.4344830000000002</v>
      </c>
      <c r="CM56">
        <v>1.7849489999999999</v>
      </c>
      <c r="CN56">
        <v>0</v>
      </c>
      <c r="CO56">
        <v>2.13</v>
      </c>
      <c r="CP56">
        <v>0</v>
      </c>
      <c r="CQ56">
        <v>2.1700729999999999</v>
      </c>
      <c r="CR56">
        <v>3.28</v>
      </c>
      <c r="CS56">
        <v>2.3438880000000002</v>
      </c>
      <c r="CT56">
        <v>1.8594139999999999</v>
      </c>
      <c r="CU56">
        <v>1.875418</v>
      </c>
      <c r="CV56">
        <v>2.6018810000000001</v>
      </c>
      <c r="CW56">
        <v>1.287064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68.198160000000016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105.24173500000001</v>
      </c>
      <c r="L57">
        <v>2.0235080000000001</v>
      </c>
      <c r="M57">
        <v>91.086349999999996</v>
      </c>
      <c r="N57">
        <v>116.43328099999999</v>
      </c>
      <c r="O57">
        <v>122.051391</v>
      </c>
      <c r="P57">
        <v>134.43540400000001</v>
      </c>
      <c r="Q57">
        <v>0</v>
      </c>
      <c r="R57">
        <v>23.996462000000001</v>
      </c>
      <c r="S57">
        <v>15.397636</v>
      </c>
      <c r="T57">
        <v>0</v>
      </c>
      <c r="U57">
        <v>336.760875</v>
      </c>
      <c r="V57">
        <v>8.0673999999999992</v>
      </c>
      <c r="W57">
        <v>29.914556000000001</v>
      </c>
      <c r="X57">
        <v>82.277709000000002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8.9956340000000008</v>
      </c>
      <c r="AE57">
        <v>0</v>
      </c>
      <c r="AF57">
        <v>0</v>
      </c>
      <c r="AG57">
        <v>40.475574000000002</v>
      </c>
      <c r="AH57">
        <v>0</v>
      </c>
      <c r="AI57">
        <v>0</v>
      </c>
      <c r="AJ57">
        <v>0</v>
      </c>
      <c r="AK57">
        <v>50.893521</v>
      </c>
      <c r="AL57">
        <v>2.2426599999999999</v>
      </c>
      <c r="AM57">
        <v>0</v>
      </c>
      <c r="AN57">
        <v>0.69374800000000003</v>
      </c>
      <c r="AO57">
        <v>9.3624299999999998</v>
      </c>
      <c r="AP57">
        <v>9.8893199999999997</v>
      </c>
      <c r="AQ57">
        <v>0</v>
      </c>
      <c r="AR57">
        <v>6.3921599999999996</v>
      </c>
      <c r="AS57">
        <v>10.12532</v>
      </c>
      <c r="AT57">
        <v>14.471912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68.198160000000016</v>
      </c>
      <c r="BA57">
        <f t="shared" si="1"/>
        <v>1289.4267459999999</v>
      </c>
      <c r="BD57">
        <v>2.0815049999999999</v>
      </c>
      <c r="BE57">
        <v>0</v>
      </c>
      <c r="BF57">
        <v>0</v>
      </c>
      <c r="BG57">
        <v>0</v>
      </c>
      <c r="BH57">
        <v>0</v>
      </c>
      <c r="BI57">
        <v>0.64915999999999996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1.91</v>
      </c>
      <c r="BP57">
        <v>2.1</v>
      </c>
      <c r="BQ57">
        <v>0</v>
      </c>
      <c r="BR57">
        <v>0</v>
      </c>
      <c r="BS57">
        <v>1.56</v>
      </c>
      <c r="BT57">
        <v>0</v>
      </c>
      <c r="BU57">
        <v>2.7919710000000002</v>
      </c>
      <c r="BV57">
        <v>1.300942</v>
      </c>
      <c r="BW57">
        <v>6.08</v>
      </c>
      <c r="BX57">
        <v>4.1268219999999998</v>
      </c>
      <c r="BY57">
        <v>0.25</v>
      </c>
      <c r="BZ57">
        <v>2.5846930000000001</v>
      </c>
      <c r="CA57">
        <v>1.705897</v>
      </c>
      <c r="CB57">
        <v>1.2</v>
      </c>
      <c r="CC57">
        <v>0.75</v>
      </c>
      <c r="CD57">
        <v>1.51</v>
      </c>
      <c r="CE57">
        <v>0.76</v>
      </c>
      <c r="CF57">
        <v>0.08</v>
      </c>
      <c r="CG57">
        <v>3.52</v>
      </c>
      <c r="CH57">
        <v>0</v>
      </c>
      <c r="CI57">
        <v>6.99</v>
      </c>
      <c r="CJ57">
        <v>1.79</v>
      </c>
      <c r="CK57">
        <v>1.67</v>
      </c>
      <c r="CL57">
        <v>3.4344830000000002</v>
      </c>
      <c r="CM57">
        <v>1.7849489999999999</v>
      </c>
      <c r="CN57">
        <v>0</v>
      </c>
      <c r="CO57">
        <v>2.15</v>
      </c>
      <c r="CP57">
        <v>0</v>
      </c>
      <c r="CQ57">
        <v>2.1700729999999999</v>
      </c>
      <c r="CR57">
        <v>3.28</v>
      </c>
      <c r="CS57">
        <v>2.3438880000000002</v>
      </c>
      <c r="CT57">
        <v>1.8594139999999999</v>
      </c>
      <c r="CU57">
        <v>1.875418</v>
      </c>
      <c r="CV57">
        <v>2.6018810000000001</v>
      </c>
      <c r="CW57">
        <v>1.287064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68.198160000000016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105.24173500000001</v>
      </c>
      <c r="L58">
        <v>2.0235080000000001</v>
      </c>
      <c r="M58">
        <v>91.086349999999996</v>
      </c>
      <c r="N58">
        <v>116.43328099999999</v>
      </c>
      <c r="O58">
        <v>122.051391</v>
      </c>
      <c r="P58">
        <v>134.43540400000001</v>
      </c>
      <c r="Q58">
        <v>0</v>
      </c>
      <c r="R58">
        <v>23.996462000000001</v>
      </c>
      <c r="S58">
        <v>15.397636</v>
      </c>
      <c r="T58">
        <v>0</v>
      </c>
      <c r="U58">
        <v>336.760875</v>
      </c>
      <c r="V58">
        <v>8.0673999999999992</v>
      </c>
      <c r="W58">
        <v>29.914556000000001</v>
      </c>
      <c r="X58">
        <v>82.277709000000002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8.9956340000000008</v>
      </c>
      <c r="AE58">
        <v>0</v>
      </c>
      <c r="AF58">
        <v>0</v>
      </c>
      <c r="AG58">
        <v>40.475574000000002</v>
      </c>
      <c r="AH58">
        <v>0</v>
      </c>
      <c r="AI58">
        <v>0</v>
      </c>
      <c r="AJ58">
        <v>0</v>
      </c>
      <c r="AK58">
        <v>50.893521</v>
      </c>
      <c r="AL58">
        <v>2.2426599999999999</v>
      </c>
      <c r="AM58">
        <v>0</v>
      </c>
      <c r="AN58">
        <v>0.69374800000000003</v>
      </c>
      <c r="AO58">
        <v>9.3624299999999998</v>
      </c>
      <c r="AP58">
        <v>9.8893199999999997</v>
      </c>
      <c r="AQ58">
        <v>0</v>
      </c>
      <c r="AR58">
        <v>6.3921599999999996</v>
      </c>
      <c r="AS58">
        <v>10.12532</v>
      </c>
      <c r="AT58">
        <v>14.471912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68.198160000000016</v>
      </c>
      <c r="BA58">
        <f t="shared" si="1"/>
        <v>1289.4267459999999</v>
      </c>
      <c r="BD58">
        <v>2.0815049999999999</v>
      </c>
      <c r="BE58">
        <v>0</v>
      </c>
      <c r="BF58">
        <v>0</v>
      </c>
      <c r="BG58">
        <v>0</v>
      </c>
      <c r="BH58">
        <v>0</v>
      </c>
      <c r="BI58">
        <v>0.64915999999999996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1.91</v>
      </c>
      <c r="BP58">
        <v>2.1</v>
      </c>
      <c r="BQ58">
        <v>0</v>
      </c>
      <c r="BR58">
        <v>0</v>
      </c>
      <c r="BS58">
        <v>1.56</v>
      </c>
      <c r="BT58">
        <v>0</v>
      </c>
      <c r="BU58">
        <v>2.7919710000000002</v>
      </c>
      <c r="BV58">
        <v>1.300942</v>
      </c>
      <c r="BW58">
        <v>6.08</v>
      </c>
      <c r="BX58">
        <v>4.1268219999999998</v>
      </c>
      <c r="BY58">
        <v>0.25</v>
      </c>
      <c r="BZ58">
        <v>2.5846930000000001</v>
      </c>
      <c r="CA58">
        <v>1.705897</v>
      </c>
      <c r="CB58">
        <v>1.2</v>
      </c>
      <c r="CC58">
        <v>0.75</v>
      </c>
      <c r="CD58">
        <v>1.51</v>
      </c>
      <c r="CE58">
        <v>0.76</v>
      </c>
      <c r="CF58">
        <v>0.08</v>
      </c>
      <c r="CG58">
        <v>3.52</v>
      </c>
      <c r="CH58">
        <v>0</v>
      </c>
      <c r="CI58">
        <v>6.99</v>
      </c>
      <c r="CJ58">
        <v>1.79</v>
      </c>
      <c r="CK58">
        <v>1.67</v>
      </c>
      <c r="CL58">
        <v>3.4344830000000002</v>
      </c>
      <c r="CM58">
        <v>1.7849489999999999</v>
      </c>
      <c r="CN58">
        <v>0</v>
      </c>
      <c r="CO58">
        <v>2.15</v>
      </c>
      <c r="CP58">
        <v>0</v>
      </c>
      <c r="CQ58">
        <v>2.1700729999999999</v>
      </c>
      <c r="CR58">
        <v>3.28</v>
      </c>
      <c r="CS58">
        <v>2.3438880000000002</v>
      </c>
      <c r="CT58">
        <v>1.8594139999999999</v>
      </c>
      <c r="CU58">
        <v>1.875418</v>
      </c>
      <c r="CV58">
        <v>2.6018810000000001</v>
      </c>
      <c r="CW58">
        <v>1.287064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68.198160000000016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105.24173500000001</v>
      </c>
      <c r="L59">
        <v>2.0235080000000001</v>
      </c>
      <c r="M59">
        <v>91.086349999999996</v>
      </c>
      <c r="N59">
        <v>116.43328099999999</v>
      </c>
      <c r="O59">
        <v>122.051391</v>
      </c>
      <c r="P59">
        <v>134.43540400000001</v>
      </c>
      <c r="Q59">
        <v>0</v>
      </c>
      <c r="R59">
        <v>23.996462000000001</v>
      </c>
      <c r="S59">
        <v>15.397636</v>
      </c>
      <c r="T59">
        <v>0</v>
      </c>
      <c r="U59">
        <v>336.760875</v>
      </c>
      <c r="V59">
        <v>8.0673999999999992</v>
      </c>
      <c r="W59">
        <v>36.466906000000002</v>
      </c>
      <c r="X59">
        <v>101.066259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8.9956340000000008</v>
      </c>
      <c r="AE59">
        <v>15.20454</v>
      </c>
      <c r="AF59">
        <v>0</v>
      </c>
      <c r="AG59">
        <v>40.475574000000002</v>
      </c>
      <c r="AH59">
        <v>0</v>
      </c>
      <c r="AI59">
        <v>0</v>
      </c>
      <c r="AJ59">
        <v>0</v>
      </c>
      <c r="AK59">
        <v>50.893521</v>
      </c>
      <c r="AL59">
        <v>2.2426599999999999</v>
      </c>
      <c r="AM59">
        <v>0</v>
      </c>
      <c r="AN59">
        <v>0.69374800000000003</v>
      </c>
      <c r="AO59">
        <v>9.3624299999999998</v>
      </c>
      <c r="AP59">
        <v>9.8893199999999997</v>
      </c>
      <c r="AQ59">
        <v>0</v>
      </c>
      <c r="AR59">
        <v>51.137279999999997</v>
      </c>
      <c r="AS59">
        <v>10.12532</v>
      </c>
      <c r="AT59">
        <v>14.471912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68.198160000000016</v>
      </c>
      <c r="BA59">
        <f t="shared" si="1"/>
        <v>1374.7173059999996</v>
      </c>
      <c r="BD59">
        <v>2.0815049999999999</v>
      </c>
      <c r="BE59">
        <v>0</v>
      </c>
      <c r="BF59">
        <v>0</v>
      </c>
      <c r="BG59">
        <v>0</v>
      </c>
      <c r="BH59">
        <v>0</v>
      </c>
      <c r="BI59">
        <v>0.64915999999999996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1.91</v>
      </c>
      <c r="BP59">
        <v>2.1</v>
      </c>
      <c r="BQ59">
        <v>0</v>
      </c>
      <c r="BR59">
        <v>0</v>
      </c>
      <c r="BS59">
        <v>1.56</v>
      </c>
      <c r="BT59">
        <v>0</v>
      </c>
      <c r="BU59">
        <v>2.7919710000000002</v>
      </c>
      <c r="BV59">
        <v>1.300942</v>
      </c>
      <c r="BW59">
        <v>6.08</v>
      </c>
      <c r="BX59">
        <v>4.1268219999999998</v>
      </c>
      <c r="BY59">
        <v>0.25</v>
      </c>
      <c r="BZ59">
        <v>2.5846930000000001</v>
      </c>
      <c r="CA59">
        <v>1.705897</v>
      </c>
      <c r="CB59">
        <v>1.2</v>
      </c>
      <c r="CC59">
        <v>0.75</v>
      </c>
      <c r="CD59">
        <v>1.51</v>
      </c>
      <c r="CE59">
        <v>0.76</v>
      </c>
      <c r="CF59">
        <v>0.08</v>
      </c>
      <c r="CG59">
        <v>3.52</v>
      </c>
      <c r="CH59">
        <v>0</v>
      </c>
      <c r="CI59">
        <v>6.99</v>
      </c>
      <c r="CJ59">
        <v>1.79</v>
      </c>
      <c r="CK59">
        <v>1.67</v>
      </c>
      <c r="CL59">
        <v>3.4344830000000002</v>
      </c>
      <c r="CM59">
        <v>1.7849489999999999</v>
      </c>
      <c r="CN59">
        <v>0</v>
      </c>
      <c r="CO59">
        <v>2.15</v>
      </c>
      <c r="CP59">
        <v>0</v>
      </c>
      <c r="CQ59">
        <v>2.1700729999999999</v>
      </c>
      <c r="CR59">
        <v>3.28</v>
      </c>
      <c r="CS59">
        <v>2.3438880000000002</v>
      </c>
      <c r="CT59">
        <v>1.8594139999999999</v>
      </c>
      <c r="CU59">
        <v>1.875418</v>
      </c>
      <c r="CV59">
        <v>2.6018810000000001</v>
      </c>
      <c r="CW59">
        <v>1.287064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68.198160000000016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105.24173500000001</v>
      </c>
      <c r="L60">
        <v>2.0235080000000001</v>
      </c>
      <c r="M60">
        <v>91.086349999999996</v>
      </c>
      <c r="N60">
        <v>116.43328099999999</v>
      </c>
      <c r="O60">
        <v>122.051391</v>
      </c>
      <c r="P60">
        <v>134.43540400000001</v>
      </c>
      <c r="Q60">
        <v>0</v>
      </c>
      <c r="R60">
        <v>23.996462000000001</v>
      </c>
      <c r="S60">
        <v>15.397636</v>
      </c>
      <c r="T60">
        <v>0</v>
      </c>
      <c r="U60">
        <v>336.760875</v>
      </c>
      <c r="V60">
        <v>8.0673999999999992</v>
      </c>
      <c r="W60">
        <v>36.466906000000002</v>
      </c>
      <c r="X60">
        <v>101.066259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8.9956340000000008</v>
      </c>
      <c r="AE60">
        <v>15.20454</v>
      </c>
      <c r="AF60">
        <v>0</v>
      </c>
      <c r="AG60">
        <v>40.475574000000002</v>
      </c>
      <c r="AH60">
        <v>0</v>
      </c>
      <c r="AI60">
        <v>0</v>
      </c>
      <c r="AJ60">
        <v>0</v>
      </c>
      <c r="AK60">
        <v>50.893521</v>
      </c>
      <c r="AL60">
        <v>2.2426599999999999</v>
      </c>
      <c r="AM60">
        <v>0</v>
      </c>
      <c r="AN60">
        <v>0.69374800000000003</v>
      </c>
      <c r="AO60">
        <v>9.3624299999999998</v>
      </c>
      <c r="AP60">
        <v>9.8893199999999997</v>
      </c>
      <c r="AQ60">
        <v>0</v>
      </c>
      <c r="AR60">
        <v>51.137279999999997</v>
      </c>
      <c r="AS60">
        <v>10.12532</v>
      </c>
      <c r="AT60">
        <v>14.471912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68.028160000000014</v>
      </c>
      <c r="BA60">
        <f t="shared" si="1"/>
        <v>1374.5473059999997</v>
      </c>
      <c r="BD60">
        <v>2.0815049999999999</v>
      </c>
      <c r="BE60">
        <v>0</v>
      </c>
      <c r="BF60">
        <v>0</v>
      </c>
      <c r="BG60">
        <v>0</v>
      </c>
      <c r="BH60">
        <v>0</v>
      </c>
      <c r="BI60">
        <v>0.64915999999999996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1.91</v>
      </c>
      <c r="BP60">
        <v>2.1</v>
      </c>
      <c r="BQ60">
        <v>0</v>
      </c>
      <c r="BR60">
        <v>0</v>
      </c>
      <c r="BS60">
        <v>1.56</v>
      </c>
      <c r="BT60">
        <v>0</v>
      </c>
      <c r="BU60">
        <v>2.7919710000000002</v>
      </c>
      <c r="BV60">
        <v>1.300942</v>
      </c>
      <c r="BW60">
        <v>6.08</v>
      </c>
      <c r="BX60">
        <v>4.1268219999999998</v>
      </c>
      <c r="BY60">
        <v>0.25</v>
      </c>
      <c r="BZ60">
        <v>2.5846930000000001</v>
      </c>
      <c r="CA60">
        <v>1.705897</v>
      </c>
      <c r="CB60">
        <v>1.2</v>
      </c>
      <c r="CC60">
        <v>0.57999999999999996</v>
      </c>
      <c r="CD60">
        <v>1.51</v>
      </c>
      <c r="CE60">
        <v>0.76</v>
      </c>
      <c r="CF60">
        <v>0.08</v>
      </c>
      <c r="CG60">
        <v>3.52</v>
      </c>
      <c r="CH60">
        <v>0</v>
      </c>
      <c r="CI60">
        <v>6.99</v>
      </c>
      <c r="CJ60">
        <v>1.79</v>
      </c>
      <c r="CK60">
        <v>1.67</v>
      </c>
      <c r="CL60">
        <v>3.4344830000000002</v>
      </c>
      <c r="CM60">
        <v>1.7849489999999999</v>
      </c>
      <c r="CN60">
        <v>0</v>
      </c>
      <c r="CO60">
        <v>2.15</v>
      </c>
      <c r="CP60">
        <v>0</v>
      </c>
      <c r="CQ60">
        <v>2.1700729999999999</v>
      </c>
      <c r="CR60">
        <v>3.28</v>
      </c>
      <c r="CS60">
        <v>2.3438880000000002</v>
      </c>
      <c r="CT60">
        <v>1.8594139999999999</v>
      </c>
      <c r="CU60">
        <v>1.875418</v>
      </c>
      <c r="CV60">
        <v>2.6018810000000001</v>
      </c>
      <c r="CW60">
        <v>1.287064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68.028160000000014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105.24173500000001</v>
      </c>
      <c r="L61">
        <v>2.0235080000000001</v>
      </c>
      <c r="M61">
        <v>91.086349999999996</v>
      </c>
      <c r="N61">
        <v>116.43328099999999</v>
      </c>
      <c r="O61">
        <v>122.051391</v>
      </c>
      <c r="P61">
        <v>134.43540400000001</v>
      </c>
      <c r="Q61">
        <v>0</v>
      </c>
      <c r="R61">
        <v>23.996462000000001</v>
      </c>
      <c r="S61">
        <v>15.397636</v>
      </c>
      <c r="T61">
        <v>0</v>
      </c>
      <c r="U61">
        <v>336.760875</v>
      </c>
      <c r="V61">
        <v>8.0673999999999992</v>
      </c>
      <c r="W61">
        <v>32.606906000000002</v>
      </c>
      <c r="X61">
        <v>81.515359000000004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8.9956340000000008</v>
      </c>
      <c r="AE61">
        <v>15.20454</v>
      </c>
      <c r="AF61">
        <v>0</v>
      </c>
      <c r="AG61">
        <v>40.475574000000002</v>
      </c>
      <c r="AH61">
        <v>18.6631</v>
      </c>
      <c r="AI61">
        <v>0</v>
      </c>
      <c r="AJ61">
        <v>0</v>
      </c>
      <c r="AK61">
        <v>50.893521</v>
      </c>
      <c r="AL61">
        <v>2.2426599999999999</v>
      </c>
      <c r="AM61">
        <v>0</v>
      </c>
      <c r="AN61">
        <v>0.69374800000000003</v>
      </c>
      <c r="AO61">
        <v>9.3624299999999998</v>
      </c>
      <c r="AP61">
        <v>9.8893199999999997</v>
      </c>
      <c r="AQ61">
        <v>0</v>
      </c>
      <c r="AR61">
        <v>3.1960799999999998</v>
      </c>
      <c r="AS61">
        <v>10.12532</v>
      </c>
      <c r="AT61">
        <v>14.471912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67.959002000000012</v>
      </c>
      <c r="BA61">
        <f t="shared" si="1"/>
        <v>1321.7891479999998</v>
      </c>
      <c r="BD61">
        <v>2.0815049999999999</v>
      </c>
      <c r="BE61">
        <v>0</v>
      </c>
      <c r="BF61">
        <v>0</v>
      </c>
      <c r="BG61">
        <v>0</v>
      </c>
      <c r="BH61">
        <v>0</v>
      </c>
      <c r="BI61">
        <v>0.64915999999999996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1.91</v>
      </c>
      <c r="BP61">
        <v>2.1</v>
      </c>
      <c r="BQ61">
        <v>0</v>
      </c>
      <c r="BR61">
        <v>0</v>
      </c>
      <c r="BS61">
        <v>1.56</v>
      </c>
      <c r="BT61">
        <v>0</v>
      </c>
      <c r="BU61">
        <v>2.7919710000000002</v>
      </c>
      <c r="BV61">
        <v>1.300942</v>
      </c>
      <c r="BW61">
        <v>6.08</v>
      </c>
      <c r="BX61">
        <v>4.1268219999999998</v>
      </c>
      <c r="BY61">
        <v>0.25</v>
      </c>
      <c r="BZ61">
        <v>2.5846930000000001</v>
      </c>
      <c r="CA61">
        <v>1.705897</v>
      </c>
      <c r="CB61">
        <v>1.2</v>
      </c>
      <c r="CC61">
        <v>0.57999999999999996</v>
      </c>
      <c r="CD61">
        <v>1.34</v>
      </c>
      <c r="CE61">
        <v>0.76</v>
      </c>
      <c r="CF61">
        <v>0.08</v>
      </c>
      <c r="CG61">
        <v>3.52</v>
      </c>
      <c r="CH61">
        <v>0.100842</v>
      </c>
      <c r="CI61">
        <v>6.99</v>
      </c>
      <c r="CJ61">
        <v>1.79</v>
      </c>
      <c r="CK61">
        <v>1.67</v>
      </c>
      <c r="CL61">
        <v>3.4344830000000002</v>
      </c>
      <c r="CM61">
        <v>1.7849489999999999</v>
      </c>
      <c r="CN61">
        <v>0</v>
      </c>
      <c r="CO61">
        <v>2.15</v>
      </c>
      <c r="CP61">
        <v>0</v>
      </c>
      <c r="CQ61">
        <v>2.1700729999999999</v>
      </c>
      <c r="CR61">
        <v>3.28</v>
      </c>
      <c r="CS61">
        <v>2.3438880000000002</v>
      </c>
      <c r="CT61">
        <v>1.8594139999999999</v>
      </c>
      <c r="CU61">
        <v>1.875418</v>
      </c>
      <c r="CV61">
        <v>2.6018810000000001</v>
      </c>
      <c r="CW61">
        <v>1.287064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67.959002000000012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105.24173500000001</v>
      </c>
      <c r="L62">
        <v>2.0235080000000001</v>
      </c>
      <c r="M62">
        <v>91.086349999999996</v>
      </c>
      <c r="N62">
        <v>116.43328099999999</v>
      </c>
      <c r="O62">
        <v>122.051391</v>
      </c>
      <c r="P62">
        <v>134.43540400000001</v>
      </c>
      <c r="Q62">
        <v>0</v>
      </c>
      <c r="R62">
        <v>23.996462000000001</v>
      </c>
      <c r="S62">
        <v>15.397636</v>
      </c>
      <c r="T62">
        <v>0</v>
      </c>
      <c r="U62">
        <v>336.760875</v>
      </c>
      <c r="V62">
        <v>8.0673999999999992</v>
      </c>
      <c r="W62">
        <v>32.606906000000002</v>
      </c>
      <c r="X62">
        <v>81.515359000000004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8.9956340000000008</v>
      </c>
      <c r="AE62">
        <v>15.20454</v>
      </c>
      <c r="AF62">
        <v>0</v>
      </c>
      <c r="AG62">
        <v>40.475574000000002</v>
      </c>
      <c r="AH62">
        <v>18.6631</v>
      </c>
      <c r="AI62">
        <v>0</v>
      </c>
      <c r="AJ62">
        <v>0</v>
      </c>
      <c r="AK62">
        <v>50.893521</v>
      </c>
      <c r="AL62">
        <v>2.2426599999999999</v>
      </c>
      <c r="AM62">
        <v>0</v>
      </c>
      <c r="AN62">
        <v>0.69374800000000003</v>
      </c>
      <c r="AO62">
        <v>9.3624299999999998</v>
      </c>
      <c r="AP62">
        <v>9.8893199999999997</v>
      </c>
      <c r="AQ62">
        <v>0</v>
      </c>
      <c r="AR62">
        <v>3.1960799999999998</v>
      </c>
      <c r="AS62">
        <v>10.12532</v>
      </c>
      <c r="AT62">
        <v>14.471912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67.909002000000015</v>
      </c>
      <c r="BA62">
        <f t="shared" si="1"/>
        <v>1321.7391479999999</v>
      </c>
      <c r="BD62">
        <v>2.0815049999999999</v>
      </c>
      <c r="BE62">
        <v>0</v>
      </c>
      <c r="BF62">
        <v>0</v>
      </c>
      <c r="BG62">
        <v>0</v>
      </c>
      <c r="BH62">
        <v>0</v>
      </c>
      <c r="BI62">
        <v>0.64915999999999996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1.91</v>
      </c>
      <c r="BP62">
        <v>2.1</v>
      </c>
      <c r="BQ62">
        <v>0</v>
      </c>
      <c r="BR62">
        <v>0</v>
      </c>
      <c r="BS62">
        <v>1.56</v>
      </c>
      <c r="BT62">
        <v>0</v>
      </c>
      <c r="BU62">
        <v>2.7919710000000002</v>
      </c>
      <c r="BV62">
        <v>1.300942</v>
      </c>
      <c r="BW62">
        <v>6.08</v>
      </c>
      <c r="BX62">
        <v>4.1268219999999998</v>
      </c>
      <c r="BY62">
        <v>0.25</v>
      </c>
      <c r="BZ62">
        <v>2.5846930000000001</v>
      </c>
      <c r="CA62">
        <v>1.705897</v>
      </c>
      <c r="CB62">
        <v>1.2</v>
      </c>
      <c r="CC62">
        <v>0.56000000000000005</v>
      </c>
      <c r="CD62">
        <v>1.31</v>
      </c>
      <c r="CE62">
        <v>0.76</v>
      </c>
      <c r="CF62">
        <v>0.08</v>
      </c>
      <c r="CG62">
        <v>3.52</v>
      </c>
      <c r="CH62">
        <v>0.100842</v>
      </c>
      <c r="CI62">
        <v>6.99</v>
      </c>
      <c r="CJ62">
        <v>1.79</v>
      </c>
      <c r="CK62">
        <v>1.67</v>
      </c>
      <c r="CL62">
        <v>3.4344830000000002</v>
      </c>
      <c r="CM62">
        <v>1.7849489999999999</v>
      </c>
      <c r="CN62">
        <v>0</v>
      </c>
      <c r="CO62">
        <v>2.15</v>
      </c>
      <c r="CP62">
        <v>0</v>
      </c>
      <c r="CQ62">
        <v>2.1700729999999999</v>
      </c>
      <c r="CR62">
        <v>3.28</v>
      </c>
      <c r="CS62">
        <v>2.3438880000000002</v>
      </c>
      <c r="CT62">
        <v>1.8594139999999999</v>
      </c>
      <c r="CU62">
        <v>1.875418</v>
      </c>
      <c r="CV62">
        <v>2.6018810000000001</v>
      </c>
      <c r="CW62">
        <v>1.287064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67.909002000000015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105.24173500000001</v>
      </c>
      <c r="L63">
        <v>2.0235080000000001</v>
      </c>
      <c r="M63">
        <v>91.086349999999996</v>
      </c>
      <c r="N63">
        <v>116.43328099999999</v>
      </c>
      <c r="O63">
        <v>122.051391</v>
      </c>
      <c r="P63">
        <v>134.43540400000001</v>
      </c>
      <c r="Q63">
        <v>0</v>
      </c>
      <c r="R63">
        <v>23.996462000000001</v>
      </c>
      <c r="S63">
        <v>15.397636</v>
      </c>
      <c r="T63">
        <v>0</v>
      </c>
      <c r="U63">
        <v>336.760875</v>
      </c>
      <c r="V63">
        <v>8.0673999999999992</v>
      </c>
      <c r="W63">
        <v>32.606906000000002</v>
      </c>
      <c r="X63">
        <v>74.792841999999993</v>
      </c>
      <c r="Y63">
        <v>0</v>
      </c>
      <c r="Z63">
        <v>0</v>
      </c>
      <c r="AA63">
        <v>0</v>
      </c>
      <c r="AB63">
        <v>13.061854</v>
      </c>
      <c r="AC63">
        <v>0</v>
      </c>
      <c r="AD63">
        <v>8.9956340000000008</v>
      </c>
      <c r="AE63">
        <v>28.128399000000002</v>
      </c>
      <c r="AF63">
        <v>8.7457949999999993</v>
      </c>
      <c r="AG63">
        <v>40.475574000000002</v>
      </c>
      <c r="AH63">
        <v>18.6631</v>
      </c>
      <c r="AI63">
        <v>0</v>
      </c>
      <c r="AJ63">
        <v>0</v>
      </c>
      <c r="AK63">
        <v>50.893521</v>
      </c>
      <c r="AL63">
        <v>2.2426599999999999</v>
      </c>
      <c r="AM63">
        <v>0</v>
      </c>
      <c r="AN63">
        <v>0.69374800000000003</v>
      </c>
      <c r="AO63">
        <v>9.3624299999999998</v>
      </c>
      <c r="AP63">
        <v>9.2712380000000003</v>
      </c>
      <c r="AQ63">
        <v>0</v>
      </c>
      <c r="AR63">
        <v>3.1960799999999998</v>
      </c>
      <c r="AS63">
        <v>10.12532</v>
      </c>
      <c r="AT63">
        <v>14.471912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67.909002000000015</v>
      </c>
      <c r="BA63">
        <f t="shared" si="1"/>
        <v>1349.1300569999999</v>
      </c>
      <c r="BD63">
        <v>2.0815049999999999</v>
      </c>
      <c r="BE63">
        <v>0</v>
      </c>
      <c r="BF63">
        <v>0</v>
      </c>
      <c r="BG63">
        <v>0</v>
      </c>
      <c r="BH63">
        <v>0</v>
      </c>
      <c r="BI63">
        <v>0.64915999999999996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1.91</v>
      </c>
      <c r="BP63">
        <v>2.1</v>
      </c>
      <c r="BQ63">
        <v>0</v>
      </c>
      <c r="BR63">
        <v>0</v>
      </c>
      <c r="BS63">
        <v>1.56</v>
      </c>
      <c r="BT63">
        <v>0</v>
      </c>
      <c r="BU63">
        <v>2.7919710000000002</v>
      </c>
      <c r="BV63">
        <v>1.300942</v>
      </c>
      <c r="BW63">
        <v>6.08</v>
      </c>
      <c r="BX63">
        <v>4.1268219999999998</v>
      </c>
      <c r="BY63">
        <v>0.25</v>
      </c>
      <c r="BZ63">
        <v>2.5846930000000001</v>
      </c>
      <c r="CA63">
        <v>1.705897</v>
      </c>
      <c r="CB63">
        <v>1.2</v>
      </c>
      <c r="CC63">
        <v>0.56000000000000005</v>
      </c>
      <c r="CD63">
        <v>1.31</v>
      </c>
      <c r="CE63">
        <v>0.76</v>
      </c>
      <c r="CF63">
        <v>0.08</v>
      </c>
      <c r="CG63">
        <v>3.52</v>
      </c>
      <c r="CH63">
        <v>0.100842</v>
      </c>
      <c r="CI63">
        <v>6.99</v>
      </c>
      <c r="CJ63">
        <v>1.79</v>
      </c>
      <c r="CK63">
        <v>1.67</v>
      </c>
      <c r="CL63">
        <v>3.4344830000000002</v>
      </c>
      <c r="CM63">
        <v>1.7849489999999999</v>
      </c>
      <c r="CN63">
        <v>0</v>
      </c>
      <c r="CO63">
        <v>2.15</v>
      </c>
      <c r="CP63">
        <v>0</v>
      </c>
      <c r="CQ63">
        <v>2.1700729999999999</v>
      </c>
      <c r="CR63">
        <v>3.28</v>
      </c>
      <c r="CS63">
        <v>2.3438880000000002</v>
      </c>
      <c r="CT63">
        <v>1.8594139999999999</v>
      </c>
      <c r="CU63">
        <v>1.875418</v>
      </c>
      <c r="CV63">
        <v>2.6018810000000001</v>
      </c>
      <c r="CW63">
        <v>1.287064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67.909002000000015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105.24173500000001</v>
      </c>
      <c r="L64">
        <v>2.0235080000000001</v>
      </c>
      <c r="M64">
        <v>91.086349999999996</v>
      </c>
      <c r="N64">
        <v>116.43328099999999</v>
      </c>
      <c r="O64">
        <v>122.051391</v>
      </c>
      <c r="P64">
        <v>134.43540400000001</v>
      </c>
      <c r="Q64">
        <v>0</v>
      </c>
      <c r="R64">
        <v>23.996462000000001</v>
      </c>
      <c r="S64">
        <v>15.397636</v>
      </c>
      <c r="T64">
        <v>0</v>
      </c>
      <c r="U64">
        <v>336.760875</v>
      </c>
      <c r="V64">
        <v>8.0673999999999992</v>
      </c>
      <c r="W64">
        <v>32.606906000000002</v>
      </c>
      <c r="X64">
        <v>73.704200999999998</v>
      </c>
      <c r="Y64">
        <v>0</v>
      </c>
      <c r="Z64">
        <v>0</v>
      </c>
      <c r="AA64">
        <v>0</v>
      </c>
      <c r="AB64">
        <v>13.061854</v>
      </c>
      <c r="AC64">
        <v>9.5591360000000005</v>
      </c>
      <c r="AD64">
        <v>8.9956340000000008</v>
      </c>
      <c r="AE64">
        <v>30.409079999999999</v>
      </c>
      <c r="AF64">
        <v>8.7457949999999993</v>
      </c>
      <c r="AG64">
        <v>40.475574000000002</v>
      </c>
      <c r="AH64">
        <v>23.048928</v>
      </c>
      <c r="AI64">
        <v>0</v>
      </c>
      <c r="AJ64">
        <v>0</v>
      </c>
      <c r="AK64">
        <v>50.893521</v>
      </c>
      <c r="AL64">
        <v>2.2426599999999999</v>
      </c>
      <c r="AM64">
        <v>0</v>
      </c>
      <c r="AN64">
        <v>0.69374800000000003</v>
      </c>
      <c r="AO64">
        <v>9.3624299999999998</v>
      </c>
      <c r="AP64">
        <v>9.2712380000000003</v>
      </c>
      <c r="AQ64">
        <v>0</v>
      </c>
      <c r="AR64">
        <v>3.1960799999999998</v>
      </c>
      <c r="AS64">
        <v>10.12532</v>
      </c>
      <c r="AT64">
        <v>14.471912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67.932838000000018</v>
      </c>
      <c r="BA64">
        <f t="shared" si="1"/>
        <v>1364.2908969999996</v>
      </c>
      <c r="BD64">
        <v>2.0815049999999999</v>
      </c>
      <c r="BE64">
        <v>0</v>
      </c>
      <c r="BF64">
        <v>0</v>
      </c>
      <c r="BG64">
        <v>0</v>
      </c>
      <c r="BH64">
        <v>0</v>
      </c>
      <c r="BI64">
        <v>0.64915999999999996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1.91</v>
      </c>
      <c r="BP64">
        <v>2.1</v>
      </c>
      <c r="BQ64">
        <v>0</v>
      </c>
      <c r="BR64">
        <v>0</v>
      </c>
      <c r="BS64">
        <v>1.56</v>
      </c>
      <c r="BT64">
        <v>0</v>
      </c>
      <c r="BU64">
        <v>2.7919710000000002</v>
      </c>
      <c r="BV64">
        <v>1.300942</v>
      </c>
      <c r="BW64">
        <v>6.08</v>
      </c>
      <c r="BX64">
        <v>4.1268219999999998</v>
      </c>
      <c r="BY64">
        <v>0.25</v>
      </c>
      <c r="BZ64">
        <v>2.5846930000000001</v>
      </c>
      <c r="CA64">
        <v>1.705897</v>
      </c>
      <c r="CB64">
        <v>1.2</v>
      </c>
      <c r="CC64">
        <v>0.56000000000000005</v>
      </c>
      <c r="CD64">
        <v>1.31</v>
      </c>
      <c r="CE64">
        <v>0.76</v>
      </c>
      <c r="CF64">
        <v>0.08</v>
      </c>
      <c r="CG64">
        <v>3.52</v>
      </c>
      <c r="CH64">
        <v>0.124678</v>
      </c>
      <c r="CI64">
        <v>6.99</v>
      </c>
      <c r="CJ64">
        <v>1.79</v>
      </c>
      <c r="CK64">
        <v>1.67</v>
      </c>
      <c r="CL64">
        <v>3.4344830000000002</v>
      </c>
      <c r="CM64">
        <v>1.7849489999999999</v>
      </c>
      <c r="CN64">
        <v>0</v>
      </c>
      <c r="CO64">
        <v>2.15</v>
      </c>
      <c r="CP64">
        <v>0</v>
      </c>
      <c r="CQ64">
        <v>2.1700729999999999</v>
      </c>
      <c r="CR64">
        <v>3.28</v>
      </c>
      <c r="CS64">
        <v>2.3438880000000002</v>
      </c>
      <c r="CT64">
        <v>1.8594139999999999</v>
      </c>
      <c r="CU64">
        <v>1.875418</v>
      </c>
      <c r="CV64">
        <v>2.6018810000000001</v>
      </c>
      <c r="CW64">
        <v>1.287064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67.932838000000018</v>
      </c>
    </row>
    <row r="65" spans="1:114">
      <c r="A65" t="s">
        <v>107</v>
      </c>
      <c r="B65">
        <v>0</v>
      </c>
      <c r="C65">
        <v>0</v>
      </c>
      <c r="D65">
        <v>2.1808999999999998</v>
      </c>
      <c r="E65">
        <v>0</v>
      </c>
      <c r="F65">
        <v>0</v>
      </c>
      <c r="G65">
        <v>10.286899999999999</v>
      </c>
      <c r="H65">
        <v>0</v>
      </c>
      <c r="I65">
        <v>0</v>
      </c>
      <c r="J65">
        <v>0</v>
      </c>
      <c r="K65">
        <v>105.24173500000001</v>
      </c>
      <c r="L65">
        <v>2.0235080000000001</v>
      </c>
      <c r="M65">
        <v>91.086349999999996</v>
      </c>
      <c r="N65">
        <v>116.43328099999999</v>
      </c>
      <c r="O65">
        <v>122.051391</v>
      </c>
      <c r="P65">
        <v>134.43540400000001</v>
      </c>
      <c r="Q65">
        <v>0</v>
      </c>
      <c r="R65">
        <v>23.996462000000001</v>
      </c>
      <c r="S65">
        <v>15.397636</v>
      </c>
      <c r="T65">
        <v>0</v>
      </c>
      <c r="U65">
        <v>336.760875</v>
      </c>
      <c r="V65">
        <v>8.0673999999999992</v>
      </c>
      <c r="W65">
        <v>32.606906000000002</v>
      </c>
      <c r="X65">
        <v>67.661834999999996</v>
      </c>
      <c r="Y65">
        <v>0</v>
      </c>
      <c r="Z65">
        <v>0</v>
      </c>
      <c r="AA65">
        <v>0</v>
      </c>
      <c r="AB65">
        <v>13.061854</v>
      </c>
      <c r="AC65">
        <v>9.5591360000000005</v>
      </c>
      <c r="AD65">
        <v>8.9956340000000008</v>
      </c>
      <c r="AE65">
        <v>30.409079999999999</v>
      </c>
      <c r="AF65">
        <v>8.7457949999999993</v>
      </c>
      <c r="AG65">
        <v>40.475574000000002</v>
      </c>
      <c r="AH65">
        <v>46.097856999999998</v>
      </c>
      <c r="AI65">
        <v>0</v>
      </c>
      <c r="AJ65">
        <v>0</v>
      </c>
      <c r="AK65">
        <v>50.893521</v>
      </c>
      <c r="AL65">
        <v>2.2426599999999999</v>
      </c>
      <c r="AM65">
        <v>0</v>
      </c>
      <c r="AN65">
        <v>0.69374800000000003</v>
      </c>
      <c r="AO65">
        <v>9.3624299999999998</v>
      </c>
      <c r="AP65">
        <v>9.2712380000000003</v>
      </c>
      <c r="AQ65">
        <v>0</v>
      </c>
      <c r="AR65">
        <v>3.1960799999999998</v>
      </c>
      <c r="AS65">
        <v>10.12532</v>
      </c>
      <c r="AT65">
        <v>14.471912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67.787516000000011</v>
      </c>
      <c r="BA65">
        <f t="shared" si="1"/>
        <v>1393.6199379999998</v>
      </c>
      <c r="BD65">
        <v>2.0815049999999999</v>
      </c>
      <c r="BE65">
        <v>0</v>
      </c>
      <c r="BF65">
        <v>0</v>
      </c>
      <c r="BG65">
        <v>0</v>
      </c>
      <c r="BH65">
        <v>0</v>
      </c>
      <c r="BI65">
        <v>0.64915999999999996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1.91</v>
      </c>
      <c r="BP65">
        <v>2.1</v>
      </c>
      <c r="BQ65">
        <v>0</v>
      </c>
      <c r="BR65">
        <v>0</v>
      </c>
      <c r="BS65">
        <v>1.56</v>
      </c>
      <c r="BT65">
        <v>0</v>
      </c>
      <c r="BU65">
        <v>2.7919710000000002</v>
      </c>
      <c r="BV65">
        <v>1.300942</v>
      </c>
      <c r="BW65">
        <v>6.08</v>
      </c>
      <c r="BX65">
        <v>4.1268219999999998</v>
      </c>
      <c r="BY65">
        <v>0.25</v>
      </c>
      <c r="BZ65">
        <v>2.5846930000000001</v>
      </c>
      <c r="CA65">
        <v>1.705897</v>
      </c>
      <c r="CB65">
        <v>1.2</v>
      </c>
      <c r="CC65">
        <v>0.56000000000000005</v>
      </c>
      <c r="CD65">
        <v>1.31</v>
      </c>
      <c r="CE65">
        <v>0.49</v>
      </c>
      <c r="CF65">
        <v>0.08</v>
      </c>
      <c r="CG65">
        <v>3.52</v>
      </c>
      <c r="CH65">
        <v>0.24935599999999999</v>
      </c>
      <c r="CI65">
        <v>6.99</v>
      </c>
      <c r="CJ65">
        <v>1.79</v>
      </c>
      <c r="CK65">
        <v>1.67</v>
      </c>
      <c r="CL65">
        <v>3.4344830000000002</v>
      </c>
      <c r="CM65">
        <v>1.7849489999999999</v>
      </c>
      <c r="CN65">
        <v>0</v>
      </c>
      <c r="CO65">
        <v>2.15</v>
      </c>
      <c r="CP65">
        <v>0</v>
      </c>
      <c r="CQ65">
        <v>2.1700729999999999</v>
      </c>
      <c r="CR65">
        <v>3.28</v>
      </c>
      <c r="CS65">
        <v>2.3438880000000002</v>
      </c>
      <c r="CT65">
        <v>1.8594139999999999</v>
      </c>
      <c r="CU65">
        <v>1.875418</v>
      </c>
      <c r="CV65">
        <v>2.6018810000000001</v>
      </c>
      <c r="CW65">
        <v>1.287064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67.787516000000011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10.286899999999999</v>
      </c>
      <c r="H66">
        <v>0</v>
      </c>
      <c r="I66">
        <v>0</v>
      </c>
      <c r="J66">
        <v>0</v>
      </c>
      <c r="K66">
        <v>105.24173500000001</v>
      </c>
      <c r="L66">
        <v>2.0235080000000001</v>
      </c>
      <c r="M66">
        <v>91.086349999999996</v>
      </c>
      <c r="N66">
        <v>116.43328099999999</v>
      </c>
      <c r="O66">
        <v>122.051391</v>
      </c>
      <c r="P66">
        <v>134.43540400000001</v>
      </c>
      <c r="Q66">
        <v>0</v>
      </c>
      <c r="R66">
        <v>23.996462000000001</v>
      </c>
      <c r="S66">
        <v>15.397636</v>
      </c>
      <c r="T66">
        <v>0</v>
      </c>
      <c r="U66">
        <v>336.760875</v>
      </c>
      <c r="V66">
        <v>8.0673999999999992</v>
      </c>
      <c r="W66">
        <v>32.606906000000002</v>
      </c>
      <c r="X66">
        <v>67.661834999999996</v>
      </c>
      <c r="Y66">
        <v>0</v>
      </c>
      <c r="Z66">
        <v>0</v>
      </c>
      <c r="AA66">
        <v>0</v>
      </c>
      <c r="AB66">
        <v>13.061854</v>
      </c>
      <c r="AC66">
        <v>9.5591360000000005</v>
      </c>
      <c r="AD66">
        <v>8.9956340000000008</v>
      </c>
      <c r="AE66">
        <v>30.409079999999999</v>
      </c>
      <c r="AF66">
        <v>8.7457949999999993</v>
      </c>
      <c r="AG66">
        <v>40.475574000000002</v>
      </c>
      <c r="AH66">
        <v>46.097856999999998</v>
      </c>
      <c r="AI66">
        <v>0</v>
      </c>
      <c r="AJ66">
        <v>0</v>
      </c>
      <c r="AK66">
        <v>50.893521</v>
      </c>
      <c r="AL66">
        <v>2.2426599999999999</v>
      </c>
      <c r="AM66">
        <v>0</v>
      </c>
      <c r="AN66">
        <v>0.69374800000000003</v>
      </c>
      <c r="AO66">
        <v>9.3624299999999998</v>
      </c>
      <c r="AP66">
        <v>9.2712380000000003</v>
      </c>
      <c r="AQ66">
        <v>0</v>
      </c>
      <c r="AR66">
        <v>3.1960799999999998</v>
      </c>
      <c r="AS66">
        <v>10.12532</v>
      </c>
      <c r="AT66">
        <v>14.471912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67.787516000000011</v>
      </c>
      <c r="BA66">
        <f t="shared" si="1"/>
        <v>1391.439038</v>
      </c>
      <c r="BD66">
        <v>2.0815049999999999</v>
      </c>
      <c r="BE66">
        <v>0</v>
      </c>
      <c r="BF66">
        <v>0</v>
      </c>
      <c r="BG66">
        <v>0</v>
      </c>
      <c r="BH66">
        <v>0</v>
      </c>
      <c r="BI66">
        <v>0.64915999999999996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1.91</v>
      </c>
      <c r="BP66">
        <v>2.1</v>
      </c>
      <c r="BQ66">
        <v>0</v>
      </c>
      <c r="BR66">
        <v>0</v>
      </c>
      <c r="BS66">
        <v>1.56</v>
      </c>
      <c r="BT66">
        <v>0</v>
      </c>
      <c r="BU66">
        <v>2.7919710000000002</v>
      </c>
      <c r="BV66">
        <v>1.300942</v>
      </c>
      <c r="BW66">
        <v>6.08</v>
      </c>
      <c r="BX66">
        <v>4.1268219999999998</v>
      </c>
      <c r="BY66">
        <v>0.25</v>
      </c>
      <c r="BZ66">
        <v>2.5846930000000001</v>
      </c>
      <c r="CA66">
        <v>1.705897</v>
      </c>
      <c r="CB66">
        <v>1.2</v>
      </c>
      <c r="CC66">
        <v>0.56000000000000005</v>
      </c>
      <c r="CD66">
        <v>1.31</v>
      </c>
      <c r="CE66">
        <v>0.49</v>
      </c>
      <c r="CF66">
        <v>0.08</v>
      </c>
      <c r="CG66">
        <v>3.52</v>
      </c>
      <c r="CH66">
        <v>0.24935599999999999</v>
      </c>
      <c r="CI66">
        <v>6.99</v>
      </c>
      <c r="CJ66">
        <v>1.79</v>
      </c>
      <c r="CK66">
        <v>1.67</v>
      </c>
      <c r="CL66">
        <v>3.4344830000000002</v>
      </c>
      <c r="CM66">
        <v>1.7849489999999999</v>
      </c>
      <c r="CN66">
        <v>0</v>
      </c>
      <c r="CO66">
        <v>2.15</v>
      </c>
      <c r="CP66">
        <v>0</v>
      </c>
      <c r="CQ66">
        <v>2.1700729999999999</v>
      </c>
      <c r="CR66">
        <v>3.28</v>
      </c>
      <c r="CS66">
        <v>2.3438880000000002</v>
      </c>
      <c r="CT66">
        <v>1.8594139999999999</v>
      </c>
      <c r="CU66">
        <v>1.875418</v>
      </c>
      <c r="CV66">
        <v>2.6018810000000001</v>
      </c>
      <c r="CW66">
        <v>1.287064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67.787516000000011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105.24173500000001</v>
      </c>
      <c r="L67">
        <v>2.0235080000000001</v>
      </c>
      <c r="M67">
        <v>91.086349999999996</v>
      </c>
      <c r="N67">
        <v>116.43328099999999</v>
      </c>
      <c r="O67">
        <v>122.051391</v>
      </c>
      <c r="P67">
        <v>134.43540400000001</v>
      </c>
      <c r="Q67">
        <v>0</v>
      </c>
      <c r="R67">
        <v>23.072331999999999</v>
      </c>
      <c r="S67">
        <v>14.432636</v>
      </c>
      <c r="T67">
        <v>0</v>
      </c>
      <c r="U67">
        <v>336.760875</v>
      </c>
      <c r="V67">
        <v>7.9998500000000003</v>
      </c>
      <c r="W67">
        <v>22.387556</v>
      </c>
      <c r="X67">
        <v>53.099111000000001</v>
      </c>
      <c r="Y67">
        <v>0</v>
      </c>
      <c r="Z67">
        <v>0</v>
      </c>
      <c r="AA67">
        <v>0</v>
      </c>
      <c r="AB67">
        <v>13.061854</v>
      </c>
      <c r="AC67">
        <v>9.5591360000000005</v>
      </c>
      <c r="AD67">
        <v>8.9956340000000008</v>
      </c>
      <c r="AE67">
        <v>30.409079999999999</v>
      </c>
      <c r="AF67">
        <v>8.7457949999999993</v>
      </c>
      <c r="AG67">
        <v>40.475574000000002</v>
      </c>
      <c r="AH67">
        <v>46.097856999999998</v>
      </c>
      <c r="AI67">
        <v>0</v>
      </c>
      <c r="AJ67">
        <v>0</v>
      </c>
      <c r="AK67">
        <v>50.893521</v>
      </c>
      <c r="AL67">
        <v>2.2426599999999999</v>
      </c>
      <c r="AM67">
        <v>0</v>
      </c>
      <c r="AN67">
        <v>0.69374800000000003</v>
      </c>
      <c r="AO67">
        <v>9.3624299999999998</v>
      </c>
      <c r="AP67">
        <v>9.2712380000000003</v>
      </c>
      <c r="AQ67">
        <v>0</v>
      </c>
      <c r="AR67">
        <v>3.1960799999999998</v>
      </c>
      <c r="AS67">
        <v>10.12532</v>
      </c>
      <c r="AT67">
        <v>14.471912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67.727516000000008</v>
      </c>
      <c r="BA67">
        <f t="shared" si="1"/>
        <v>1354.3533839999998</v>
      </c>
      <c r="BD67">
        <v>2.0815049999999999</v>
      </c>
      <c r="BE67">
        <v>0</v>
      </c>
      <c r="BF67">
        <v>0</v>
      </c>
      <c r="BG67">
        <v>0</v>
      </c>
      <c r="BH67">
        <v>0</v>
      </c>
      <c r="BI67">
        <v>0.64915999999999996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1.91</v>
      </c>
      <c r="BP67">
        <v>2.1</v>
      </c>
      <c r="BQ67">
        <v>0</v>
      </c>
      <c r="BR67">
        <v>0</v>
      </c>
      <c r="BS67">
        <v>1.56</v>
      </c>
      <c r="BT67">
        <v>0</v>
      </c>
      <c r="BU67">
        <v>2.7919710000000002</v>
      </c>
      <c r="BV67">
        <v>1.300942</v>
      </c>
      <c r="BW67">
        <v>6.08</v>
      </c>
      <c r="BX67">
        <v>4.1268219999999998</v>
      </c>
      <c r="BY67">
        <v>0.25</v>
      </c>
      <c r="BZ67">
        <v>2.5846930000000001</v>
      </c>
      <c r="CA67">
        <v>1.705897</v>
      </c>
      <c r="CB67">
        <v>1.2</v>
      </c>
      <c r="CC67">
        <v>0.56000000000000005</v>
      </c>
      <c r="CD67">
        <v>1.25</v>
      </c>
      <c r="CE67">
        <v>0.49</v>
      </c>
      <c r="CF67">
        <v>0.08</v>
      </c>
      <c r="CG67">
        <v>3.52</v>
      </c>
      <c r="CH67">
        <v>0.24935599999999999</v>
      </c>
      <c r="CI67">
        <v>6.99</v>
      </c>
      <c r="CJ67">
        <v>1.79</v>
      </c>
      <c r="CK67">
        <v>1.67</v>
      </c>
      <c r="CL67">
        <v>3.4344830000000002</v>
      </c>
      <c r="CM67">
        <v>1.7849489999999999</v>
      </c>
      <c r="CN67">
        <v>0</v>
      </c>
      <c r="CO67">
        <v>2.15</v>
      </c>
      <c r="CP67">
        <v>0</v>
      </c>
      <c r="CQ67">
        <v>2.1700729999999999</v>
      </c>
      <c r="CR67">
        <v>3.28</v>
      </c>
      <c r="CS67">
        <v>2.3438880000000002</v>
      </c>
      <c r="CT67">
        <v>1.8594139999999999</v>
      </c>
      <c r="CU67">
        <v>1.875418</v>
      </c>
      <c r="CV67">
        <v>2.6018810000000001</v>
      </c>
      <c r="CW67">
        <v>1.287064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67.727516000000008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105.24173500000001</v>
      </c>
      <c r="L68">
        <v>2.0235080000000001</v>
      </c>
      <c r="M68">
        <v>91.086349999999996</v>
      </c>
      <c r="N68">
        <v>116.43328099999999</v>
      </c>
      <c r="O68">
        <v>122.051391</v>
      </c>
      <c r="P68">
        <v>134.43540400000001</v>
      </c>
      <c r="Q68">
        <v>0</v>
      </c>
      <c r="R68">
        <v>23.072331999999999</v>
      </c>
      <c r="S68">
        <v>14.432636</v>
      </c>
      <c r="T68">
        <v>0</v>
      </c>
      <c r="U68">
        <v>336.760875</v>
      </c>
      <c r="V68">
        <v>11.261886000000001</v>
      </c>
      <c r="W68">
        <v>22.387556</v>
      </c>
      <c r="X68">
        <v>53.099111000000001</v>
      </c>
      <c r="Y68">
        <v>0</v>
      </c>
      <c r="Z68">
        <v>0</v>
      </c>
      <c r="AA68">
        <v>0</v>
      </c>
      <c r="AB68">
        <v>13.061854</v>
      </c>
      <c r="AC68">
        <v>9.5591360000000005</v>
      </c>
      <c r="AD68">
        <v>8.9956340000000008</v>
      </c>
      <c r="AE68">
        <v>30.409079999999999</v>
      </c>
      <c r="AF68">
        <v>8.7457949999999993</v>
      </c>
      <c r="AG68">
        <v>40.475574000000002</v>
      </c>
      <c r="AH68">
        <v>46.097856999999998</v>
      </c>
      <c r="AI68">
        <v>0</v>
      </c>
      <c r="AJ68">
        <v>0</v>
      </c>
      <c r="AK68">
        <v>50.893521</v>
      </c>
      <c r="AL68">
        <v>2.2426599999999999</v>
      </c>
      <c r="AM68">
        <v>0</v>
      </c>
      <c r="AN68">
        <v>0.69374800000000003</v>
      </c>
      <c r="AO68">
        <v>9.3624299999999998</v>
      </c>
      <c r="AP68">
        <v>9.2712380000000003</v>
      </c>
      <c r="AQ68">
        <v>0</v>
      </c>
      <c r="AR68">
        <v>3.1960799999999998</v>
      </c>
      <c r="AS68">
        <v>10.12532</v>
      </c>
      <c r="AT68">
        <v>14.471912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67.954484000000008</v>
      </c>
      <c r="BA68">
        <f t="shared" ref="BA68:BA99" si="4">SUM(B68:AZ68)</f>
        <v>1357.842388</v>
      </c>
      <c r="BD68">
        <v>2.0815049999999999</v>
      </c>
      <c r="BE68">
        <v>0</v>
      </c>
      <c r="BF68">
        <v>0</v>
      </c>
      <c r="BG68">
        <v>0</v>
      </c>
      <c r="BH68">
        <v>0</v>
      </c>
      <c r="BI68">
        <v>0.64915999999999996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1.91</v>
      </c>
      <c r="BP68">
        <v>2.1</v>
      </c>
      <c r="BQ68">
        <v>0</v>
      </c>
      <c r="BR68">
        <v>0</v>
      </c>
      <c r="BS68">
        <v>1.56</v>
      </c>
      <c r="BT68">
        <v>0.226968</v>
      </c>
      <c r="BU68">
        <v>2.7919710000000002</v>
      </c>
      <c r="BV68">
        <v>1.300942</v>
      </c>
      <c r="BW68">
        <v>6.08</v>
      </c>
      <c r="BX68">
        <v>4.1268219999999998</v>
      </c>
      <c r="BY68">
        <v>0.25</v>
      </c>
      <c r="BZ68">
        <v>2.5846930000000001</v>
      </c>
      <c r="CA68">
        <v>1.705897</v>
      </c>
      <c r="CB68">
        <v>1.2</v>
      </c>
      <c r="CC68">
        <v>0.56000000000000005</v>
      </c>
      <c r="CD68">
        <v>1.25</v>
      </c>
      <c r="CE68">
        <v>0.49</v>
      </c>
      <c r="CF68">
        <v>0.08</v>
      </c>
      <c r="CG68">
        <v>3.52</v>
      </c>
      <c r="CH68">
        <v>0.24935599999999999</v>
      </c>
      <c r="CI68">
        <v>6.99</v>
      </c>
      <c r="CJ68">
        <v>1.79</v>
      </c>
      <c r="CK68">
        <v>1.67</v>
      </c>
      <c r="CL68">
        <v>3.4344830000000002</v>
      </c>
      <c r="CM68">
        <v>1.7849489999999999</v>
      </c>
      <c r="CN68">
        <v>0</v>
      </c>
      <c r="CO68">
        <v>2.15</v>
      </c>
      <c r="CP68">
        <v>0</v>
      </c>
      <c r="CQ68">
        <v>2.1700729999999999</v>
      </c>
      <c r="CR68">
        <v>3.28</v>
      </c>
      <c r="CS68">
        <v>2.3438880000000002</v>
      </c>
      <c r="CT68">
        <v>1.8594139999999999</v>
      </c>
      <c r="CU68">
        <v>1.875418</v>
      </c>
      <c r="CV68">
        <v>2.6018810000000001</v>
      </c>
      <c r="CW68">
        <v>1.287064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67.954484000000008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105.24173500000001</v>
      </c>
      <c r="L69">
        <v>2.0235080000000001</v>
      </c>
      <c r="M69">
        <v>91.086349999999996</v>
      </c>
      <c r="N69">
        <v>116.43328099999999</v>
      </c>
      <c r="O69">
        <v>122.051391</v>
      </c>
      <c r="P69">
        <v>134.43540400000001</v>
      </c>
      <c r="Q69">
        <v>0</v>
      </c>
      <c r="R69">
        <v>30.663936</v>
      </c>
      <c r="S69">
        <v>19.100245000000001</v>
      </c>
      <c r="T69">
        <v>0</v>
      </c>
      <c r="U69">
        <v>336.760875</v>
      </c>
      <c r="V69">
        <v>11.202381000000001</v>
      </c>
      <c r="W69">
        <v>22.387556</v>
      </c>
      <c r="X69">
        <v>47.450859000000001</v>
      </c>
      <c r="Y69">
        <v>0</v>
      </c>
      <c r="Z69">
        <v>0</v>
      </c>
      <c r="AA69">
        <v>0</v>
      </c>
      <c r="AB69">
        <v>13.061854</v>
      </c>
      <c r="AC69">
        <v>9.5591360000000005</v>
      </c>
      <c r="AD69">
        <v>8.9956340000000008</v>
      </c>
      <c r="AE69">
        <v>30.409079999999999</v>
      </c>
      <c r="AF69">
        <v>8.7457949999999993</v>
      </c>
      <c r="AG69">
        <v>40.475574000000002</v>
      </c>
      <c r="AH69">
        <v>69.146786000000006</v>
      </c>
      <c r="AI69">
        <v>0</v>
      </c>
      <c r="AJ69">
        <v>0</v>
      </c>
      <c r="AK69">
        <v>50.893521</v>
      </c>
      <c r="AL69">
        <v>2.2426599999999999</v>
      </c>
      <c r="AM69">
        <v>0</v>
      </c>
      <c r="AN69">
        <v>0.69374800000000003</v>
      </c>
      <c r="AO69">
        <v>9.3624299999999998</v>
      </c>
      <c r="AP69">
        <v>9.2712380000000003</v>
      </c>
      <c r="AQ69">
        <v>0</v>
      </c>
      <c r="AR69">
        <v>3.1960799999999998</v>
      </c>
      <c r="AS69">
        <v>10.12532</v>
      </c>
      <c r="AT69">
        <v>14.471912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68.009692000000015</v>
      </c>
      <c r="BA69">
        <f t="shared" si="4"/>
        <v>1387.497981</v>
      </c>
      <c r="BD69">
        <v>2.0815049999999999</v>
      </c>
      <c r="BE69">
        <v>0</v>
      </c>
      <c r="BF69">
        <v>0</v>
      </c>
      <c r="BG69">
        <v>0</v>
      </c>
      <c r="BH69">
        <v>0</v>
      </c>
      <c r="BI69">
        <v>0.64915999999999996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1.91</v>
      </c>
      <c r="BP69">
        <v>2.1</v>
      </c>
      <c r="BQ69">
        <v>0</v>
      </c>
      <c r="BR69">
        <v>0</v>
      </c>
      <c r="BS69">
        <v>1.56</v>
      </c>
      <c r="BT69">
        <v>0.26749800000000001</v>
      </c>
      <c r="BU69">
        <v>2.7919710000000002</v>
      </c>
      <c r="BV69">
        <v>1.300942</v>
      </c>
      <c r="BW69">
        <v>6.08</v>
      </c>
      <c r="BX69">
        <v>4.1268219999999998</v>
      </c>
      <c r="BY69">
        <v>0.25</v>
      </c>
      <c r="BZ69">
        <v>2.5846930000000001</v>
      </c>
      <c r="CA69">
        <v>1.705897</v>
      </c>
      <c r="CB69">
        <v>1.2</v>
      </c>
      <c r="CC69">
        <v>0.56000000000000005</v>
      </c>
      <c r="CD69">
        <v>1.25</v>
      </c>
      <c r="CE69">
        <v>0.38</v>
      </c>
      <c r="CF69">
        <v>0.08</v>
      </c>
      <c r="CG69">
        <v>3.52</v>
      </c>
      <c r="CH69">
        <v>0.37403399999999998</v>
      </c>
      <c r="CI69">
        <v>6.99</v>
      </c>
      <c r="CJ69">
        <v>1.79</v>
      </c>
      <c r="CK69">
        <v>1.67</v>
      </c>
      <c r="CL69">
        <v>3.4344830000000002</v>
      </c>
      <c r="CM69">
        <v>1.7849489999999999</v>
      </c>
      <c r="CN69">
        <v>0</v>
      </c>
      <c r="CO69">
        <v>2.15</v>
      </c>
      <c r="CP69">
        <v>0</v>
      </c>
      <c r="CQ69">
        <v>2.1700729999999999</v>
      </c>
      <c r="CR69">
        <v>3.28</v>
      </c>
      <c r="CS69">
        <v>2.3438880000000002</v>
      </c>
      <c r="CT69">
        <v>1.8594139999999999</v>
      </c>
      <c r="CU69">
        <v>1.875418</v>
      </c>
      <c r="CV69">
        <v>2.6018810000000001</v>
      </c>
      <c r="CW69">
        <v>1.287064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68.009692000000015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105.24173500000001</v>
      </c>
      <c r="L70">
        <v>2.0235080000000001</v>
      </c>
      <c r="M70">
        <v>91.086349999999996</v>
      </c>
      <c r="N70">
        <v>116.43328099999999</v>
      </c>
      <c r="O70">
        <v>122.051391</v>
      </c>
      <c r="P70">
        <v>134.43540400000001</v>
      </c>
      <c r="Q70">
        <v>0</v>
      </c>
      <c r="R70">
        <v>30.663936</v>
      </c>
      <c r="S70">
        <v>19.100245000000001</v>
      </c>
      <c r="T70">
        <v>0</v>
      </c>
      <c r="U70">
        <v>336.760875</v>
      </c>
      <c r="V70">
        <v>11.202381000000001</v>
      </c>
      <c r="W70">
        <v>22.387556</v>
      </c>
      <c r="X70">
        <v>47.450859000000001</v>
      </c>
      <c r="Y70">
        <v>0</v>
      </c>
      <c r="Z70">
        <v>6.3244170000000004</v>
      </c>
      <c r="AA70">
        <v>0</v>
      </c>
      <c r="AB70">
        <v>13.061854</v>
      </c>
      <c r="AC70">
        <v>9.5591360000000005</v>
      </c>
      <c r="AD70">
        <v>8.9956340000000008</v>
      </c>
      <c r="AE70">
        <v>30.409079999999999</v>
      </c>
      <c r="AF70">
        <v>8.7457949999999993</v>
      </c>
      <c r="AG70">
        <v>40.475574000000002</v>
      </c>
      <c r="AH70">
        <v>69.146786000000006</v>
      </c>
      <c r="AI70">
        <v>0</v>
      </c>
      <c r="AJ70">
        <v>0</v>
      </c>
      <c r="AK70">
        <v>50.893521</v>
      </c>
      <c r="AL70">
        <v>11.2133</v>
      </c>
      <c r="AM70">
        <v>0</v>
      </c>
      <c r="AN70">
        <v>0.69374800000000003</v>
      </c>
      <c r="AO70">
        <v>9.3624299999999998</v>
      </c>
      <c r="AP70">
        <v>9.2712380000000003</v>
      </c>
      <c r="AQ70">
        <v>15.493074999999999</v>
      </c>
      <c r="AR70">
        <v>3.1960799999999998</v>
      </c>
      <c r="AS70">
        <v>10.12532</v>
      </c>
      <c r="AT70">
        <v>14.471912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68.009692000000015</v>
      </c>
      <c r="BA70">
        <f t="shared" si="4"/>
        <v>1418.2861130000001</v>
      </c>
      <c r="BD70">
        <v>2.0815049999999999</v>
      </c>
      <c r="BE70">
        <v>0</v>
      </c>
      <c r="BF70">
        <v>0</v>
      </c>
      <c r="BG70">
        <v>0</v>
      </c>
      <c r="BH70">
        <v>0</v>
      </c>
      <c r="BI70">
        <v>0.64915999999999996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1.91</v>
      </c>
      <c r="BP70">
        <v>2.1</v>
      </c>
      <c r="BQ70">
        <v>0</v>
      </c>
      <c r="BR70">
        <v>0</v>
      </c>
      <c r="BS70">
        <v>1.56</v>
      </c>
      <c r="BT70">
        <v>0.26749800000000001</v>
      </c>
      <c r="BU70">
        <v>2.7919710000000002</v>
      </c>
      <c r="BV70">
        <v>1.300942</v>
      </c>
      <c r="BW70">
        <v>6.08</v>
      </c>
      <c r="BX70">
        <v>4.1268219999999998</v>
      </c>
      <c r="BY70">
        <v>0.25</v>
      </c>
      <c r="BZ70">
        <v>2.5846930000000001</v>
      </c>
      <c r="CA70">
        <v>1.705897</v>
      </c>
      <c r="CB70">
        <v>1.2</v>
      </c>
      <c r="CC70">
        <v>0.56000000000000005</v>
      </c>
      <c r="CD70">
        <v>1.25</v>
      </c>
      <c r="CE70">
        <v>0.38</v>
      </c>
      <c r="CF70">
        <v>0.08</v>
      </c>
      <c r="CG70">
        <v>3.52</v>
      </c>
      <c r="CH70">
        <v>0.37403399999999998</v>
      </c>
      <c r="CI70">
        <v>6.99</v>
      </c>
      <c r="CJ70">
        <v>1.79</v>
      </c>
      <c r="CK70">
        <v>1.67</v>
      </c>
      <c r="CL70">
        <v>3.4344830000000002</v>
      </c>
      <c r="CM70">
        <v>1.7849489999999999</v>
      </c>
      <c r="CN70">
        <v>0</v>
      </c>
      <c r="CO70">
        <v>2.15</v>
      </c>
      <c r="CP70">
        <v>0</v>
      </c>
      <c r="CQ70">
        <v>2.1700729999999999</v>
      </c>
      <c r="CR70">
        <v>3.28</v>
      </c>
      <c r="CS70">
        <v>2.3438880000000002</v>
      </c>
      <c r="CT70">
        <v>1.8594139999999999</v>
      </c>
      <c r="CU70">
        <v>1.875418</v>
      </c>
      <c r="CV70">
        <v>2.6018810000000001</v>
      </c>
      <c r="CW70">
        <v>1.287064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68.009692000000015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105.24173500000001</v>
      </c>
      <c r="L71">
        <v>2.0235080000000001</v>
      </c>
      <c r="M71">
        <v>91.086349999999996</v>
      </c>
      <c r="N71">
        <v>116.43328099999999</v>
      </c>
      <c r="O71">
        <v>122.051391</v>
      </c>
      <c r="P71">
        <v>134.43540400000001</v>
      </c>
      <c r="Q71">
        <v>0</v>
      </c>
      <c r="R71">
        <v>30.663936</v>
      </c>
      <c r="S71">
        <v>19.100245000000001</v>
      </c>
      <c r="T71">
        <v>0</v>
      </c>
      <c r="U71">
        <v>336.760875</v>
      </c>
      <c r="V71">
        <v>15.170749000000001</v>
      </c>
      <c r="W71">
        <v>22.387556</v>
      </c>
      <c r="X71">
        <v>47.450859000000001</v>
      </c>
      <c r="Y71">
        <v>0</v>
      </c>
      <c r="Z71">
        <v>6.3244170000000004</v>
      </c>
      <c r="AA71">
        <v>0</v>
      </c>
      <c r="AB71">
        <v>13.061854</v>
      </c>
      <c r="AC71">
        <v>9.5591360000000005</v>
      </c>
      <c r="AD71">
        <v>8.9956340000000008</v>
      </c>
      <c r="AE71">
        <v>15.20454</v>
      </c>
      <c r="AF71">
        <v>8.7457949999999993</v>
      </c>
      <c r="AG71">
        <v>40.475574000000002</v>
      </c>
      <c r="AH71">
        <v>92.195713999999995</v>
      </c>
      <c r="AI71">
        <v>0</v>
      </c>
      <c r="AJ71">
        <v>0</v>
      </c>
      <c r="AK71">
        <v>50.893521</v>
      </c>
      <c r="AL71">
        <v>22.426600000000001</v>
      </c>
      <c r="AM71">
        <v>0</v>
      </c>
      <c r="AN71">
        <v>0.69374800000000003</v>
      </c>
      <c r="AO71">
        <v>9.3624299999999998</v>
      </c>
      <c r="AP71">
        <v>9.2712380000000003</v>
      </c>
      <c r="AQ71">
        <v>30.108000000000001</v>
      </c>
      <c r="AR71">
        <v>3.1960799999999998</v>
      </c>
      <c r="AS71">
        <v>5.1924720000000004</v>
      </c>
      <c r="AT71">
        <v>14.471912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68.371663000000012</v>
      </c>
      <c r="BA71">
        <f t="shared" si="4"/>
        <v>1451.356217</v>
      </c>
      <c r="BD71">
        <v>2.0815049999999999</v>
      </c>
      <c r="BE71">
        <v>0</v>
      </c>
      <c r="BF71">
        <v>0</v>
      </c>
      <c r="BG71">
        <v>0</v>
      </c>
      <c r="BH71">
        <v>0</v>
      </c>
      <c r="BI71">
        <v>0.64915999999999996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1.91</v>
      </c>
      <c r="BP71">
        <v>2.1</v>
      </c>
      <c r="BQ71">
        <v>0</v>
      </c>
      <c r="BR71">
        <v>0</v>
      </c>
      <c r="BS71">
        <v>1.56</v>
      </c>
      <c r="BT71">
        <v>0.50662499999999999</v>
      </c>
      <c r="BU71">
        <v>2.7919710000000002</v>
      </c>
      <c r="BV71">
        <v>1.300942</v>
      </c>
      <c r="BW71">
        <v>6.08</v>
      </c>
      <c r="BX71">
        <v>4.1268219999999998</v>
      </c>
      <c r="BY71">
        <v>0.25</v>
      </c>
      <c r="BZ71">
        <v>2.5846930000000001</v>
      </c>
      <c r="CA71">
        <v>1.705897</v>
      </c>
      <c r="CB71">
        <v>1.2</v>
      </c>
      <c r="CC71">
        <v>0.56000000000000005</v>
      </c>
      <c r="CD71">
        <v>1.25</v>
      </c>
      <c r="CE71">
        <v>0.38</v>
      </c>
      <c r="CF71">
        <v>0.08</v>
      </c>
      <c r="CG71">
        <v>3.52</v>
      </c>
      <c r="CH71">
        <v>0.49687799999999999</v>
      </c>
      <c r="CI71">
        <v>6.99</v>
      </c>
      <c r="CJ71">
        <v>1.79</v>
      </c>
      <c r="CK71">
        <v>1.67</v>
      </c>
      <c r="CL71">
        <v>3.4344830000000002</v>
      </c>
      <c r="CM71">
        <v>1.7849489999999999</v>
      </c>
      <c r="CN71">
        <v>0</v>
      </c>
      <c r="CO71">
        <v>2.15</v>
      </c>
      <c r="CP71">
        <v>0</v>
      </c>
      <c r="CQ71">
        <v>2.1700729999999999</v>
      </c>
      <c r="CR71">
        <v>3.28</v>
      </c>
      <c r="CS71">
        <v>2.3438880000000002</v>
      </c>
      <c r="CT71">
        <v>1.8594139999999999</v>
      </c>
      <c r="CU71">
        <v>1.875418</v>
      </c>
      <c r="CV71">
        <v>2.6018810000000001</v>
      </c>
      <c r="CW71">
        <v>1.287064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68.371663000000012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105.24173500000001</v>
      </c>
      <c r="L72">
        <v>2.0235080000000001</v>
      </c>
      <c r="M72">
        <v>91.086349999999996</v>
      </c>
      <c r="N72">
        <v>116.43328099999999</v>
      </c>
      <c r="O72">
        <v>122.051391</v>
      </c>
      <c r="P72">
        <v>134.43540400000001</v>
      </c>
      <c r="Q72">
        <v>0</v>
      </c>
      <c r="R72">
        <v>30.663936</v>
      </c>
      <c r="S72">
        <v>19.100245000000001</v>
      </c>
      <c r="T72">
        <v>0</v>
      </c>
      <c r="U72">
        <v>336.760875</v>
      </c>
      <c r="V72">
        <v>8.7527109999999997</v>
      </c>
      <c r="W72">
        <v>22.387556</v>
      </c>
      <c r="X72">
        <v>47.450859000000001</v>
      </c>
      <c r="Y72">
        <v>0</v>
      </c>
      <c r="Z72">
        <v>6.3244170000000004</v>
      </c>
      <c r="AA72">
        <v>0</v>
      </c>
      <c r="AB72">
        <v>26.044384999999998</v>
      </c>
      <c r="AC72">
        <v>19.118271</v>
      </c>
      <c r="AD72">
        <v>8.9956340000000008</v>
      </c>
      <c r="AE72">
        <v>15.20454</v>
      </c>
      <c r="AF72">
        <v>8.7457949999999993</v>
      </c>
      <c r="AG72">
        <v>40.475574000000002</v>
      </c>
      <c r="AH72">
        <v>92.195713999999995</v>
      </c>
      <c r="AI72">
        <v>0</v>
      </c>
      <c r="AJ72">
        <v>0</v>
      </c>
      <c r="AK72">
        <v>50.893521</v>
      </c>
      <c r="AL72">
        <v>53.823839999999997</v>
      </c>
      <c r="AM72">
        <v>0</v>
      </c>
      <c r="AN72">
        <v>0.69374800000000003</v>
      </c>
      <c r="AO72">
        <v>9.3624299999999998</v>
      </c>
      <c r="AP72">
        <v>9.2712380000000003</v>
      </c>
      <c r="AQ72">
        <v>45.161999999999999</v>
      </c>
      <c r="AR72">
        <v>3.1960799999999998</v>
      </c>
      <c r="AS72">
        <v>5.1924720000000004</v>
      </c>
      <c r="AT72">
        <v>14.471912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68.371663000000012</v>
      </c>
      <c r="BA72">
        <f t="shared" si="4"/>
        <v>1513.9310849999997</v>
      </c>
      <c r="BD72">
        <v>2.0815049999999999</v>
      </c>
      <c r="BE72">
        <v>0</v>
      </c>
      <c r="BF72">
        <v>0</v>
      </c>
      <c r="BG72">
        <v>0</v>
      </c>
      <c r="BH72">
        <v>0</v>
      </c>
      <c r="BI72">
        <v>0.64915999999999996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1.91</v>
      </c>
      <c r="BP72">
        <v>2.1</v>
      </c>
      <c r="BQ72">
        <v>0</v>
      </c>
      <c r="BR72">
        <v>0</v>
      </c>
      <c r="BS72">
        <v>1.56</v>
      </c>
      <c r="BT72">
        <v>0.50662499999999999</v>
      </c>
      <c r="BU72">
        <v>2.7919710000000002</v>
      </c>
      <c r="BV72">
        <v>1.300942</v>
      </c>
      <c r="BW72">
        <v>6.08</v>
      </c>
      <c r="BX72">
        <v>4.1268219999999998</v>
      </c>
      <c r="BY72">
        <v>0.25</v>
      </c>
      <c r="BZ72">
        <v>2.5846930000000001</v>
      </c>
      <c r="CA72">
        <v>1.705897</v>
      </c>
      <c r="CB72">
        <v>1.2</v>
      </c>
      <c r="CC72">
        <v>0.56000000000000005</v>
      </c>
      <c r="CD72">
        <v>1.25</v>
      </c>
      <c r="CE72">
        <v>0.38</v>
      </c>
      <c r="CF72">
        <v>0.08</v>
      </c>
      <c r="CG72">
        <v>3.52</v>
      </c>
      <c r="CH72">
        <v>0.49687799999999999</v>
      </c>
      <c r="CI72">
        <v>6.99</v>
      </c>
      <c r="CJ72">
        <v>1.79</v>
      </c>
      <c r="CK72">
        <v>1.67</v>
      </c>
      <c r="CL72">
        <v>3.4344830000000002</v>
      </c>
      <c r="CM72">
        <v>1.7849489999999999</v>
      </c>
      <c r="CN72">
        <v>0</v>
      </c>
      <c r="CO72">
        <v>2.15</v>
      </c>
      <c r="CP72">
        <v>0</v>
      </c>
      <c r="CQ72">
        <v>2.1700729999999999</v>
      </c>
      <c r="CR72">
        <v>3.28</v>
      </c>
      <c r="CS72">
        <v>2.3438880000000002</v>
      </c>
      <c r="CT72">
        <v>1.8594139999999999</v>
      </c>
      <c r="CU72">
        <v>1.875418</v>
      </c>
      <c r="CV72">
        <v>2.6018810000000001</v>
      </c>
      <c r="CW72">
        <v>1.287064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68.371663000000012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105.24173500000001</v>
      </c>
      <c r="L73">
        <v>2.0235080000000001</v>
      </c>
      <c r="M73">
        <v>91.086349999999996</v>
      </c>
      <c r="N73">
        <v>116.43328099999999</v>
      </c>
      <c r="O73">
        <v>122.051391</v>
      </c>
      <c r="P73">
        <v>134.43540400000001</v>
      </c>
      <c r="Q73">
        <v>0</v>
      </c>
      <c r="R73">
        <v>38.114699999999999</v>
      </c>
      <c r="S73">
        <v>23.745782999999999</v>
      </c>
      <c r="T73">
        <v>0</v>
      </c>
      <c r="U73">
        <v>336.760875</v>
      </c>
      <c r="V73">
        <v>8.7527109999999997</v>
      </c>
      <c r="W73">
        <v>22.387556</v>
      </c>
      <c r="X73">
        <v>47.450859000000001</v>
      </c>
      <c r="Y73">
        <v>0</v>
      </c>
      <c r="Z73">
        <v>0</v>
      </c>
      <c r="AA73">
        <v>0</v>
      </c>
      <c r="AB73">
        <v>26.044384999999998</v>
      </c>
      <c r="AC73">
        <v>19.118271</v>
      </c>
      <c r="AD73">
        <v>17.991267000000001</v>
      </c>
      <c r="AE73">
        <v>15.20454</v>
      </c>
      <c r="AF73">
        <v>8.7457949999999993</v>
      </c>
      <c r="AG73">
        <v>40.475574000000002</v>
      </c>
      <c r="AH73">
        <v>115.244642</v>
      </c>
      <c r="AI73">
        <v>0</v>
      </c>
      <c r="AJ73">
        <v>0</v>
      </c>
      <c r="AK73">
        <v>50.893521</v>
      </c>
      <c r="AL73">
        <v>53.823839999999997</v>
      </c>
      <c r="AM73">
        <v>5.2123900000000001</v>
      </c>
      <c r="AN73">
        <v>0.69374800000000003</v>
      </c>
      <c r="AO73">
        <v>9.3624299999999998</v>
      </c>
      <c r="AP73">
        <v>9.2712380000000003</v>
      </c>
      <c r="AQ73">
        <v>46.228324999999998</v>
      </c>
      <c r="AR73">
        <v>3.1960799999999998</v>
      </c>
      <c r="AS73">
        <v>5.1924720000000004</v>
      </c>
      <c r="AT73">
        <v>14.471912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68.709606000000008</v>
      </c>
      <c r="BA73">
        <f t="shared" si="4"/>
        <v>1558.3641889999994</v>
      </c>
      <c r="BD73">
        <v>2.0815049999999999</v>
      </c>
      <c r="BE73">
        <v>0</v>
      </c>
      <c r="BF73">
        <v>0</v>
      </c>
      <c r="BG73">
        <v>0</v>
      </c>
      <c r="BH73">
        <v>0</v>
      </c>
      <c r="BI73">
        <v>0.64915999999999996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1.91</v>
      </c>
      <c r="BP73">
        <v>2.1</v>
      </c>
      <c r="BQ73">
        <v>0</v>
      </c>
      <c r="BR73">
        <v>0</v>
      </c>
      <c r="BS73">
        <v>1.56</v>
      </c>
      <c r="BT73">
        <v>0.80249400000000004</v>
      </c>
      <c r="BU73">
        <v>2.7919710000000002</v>
      </c>
      <c r="BV73">
        <v>1.300942</v>
      </c>
      <c r="BW73">
        <v>6.08</v>
      </c>
      <c r="BX73">
        <v>4.1268219999999998</v>
      </c>
      <c r="BY73">
        <v>0.25</v>
      </c>
      <c r="BZ73">
        <v>2.5846930000000001</v>
      </c>
      <c r="CA73">
        <v>1.705897</v>
      </c>
      <c r="CB73">
        <v>1.2</v>
      </c>
      <c r="CC73">
        <v>0.56000000000000005</v>
      </c>
      <c r="CD73">
        <v>1.25</v>
      </c>
      <c r="CE73">
        <v>0.38</v>
      </c>
      <c r="CF73">
        <v>0.08</v>
      </c>
      <c r="CG73">
        <v>3.52</v>
      </c>
      <c r="CH73">
        <v>0.621556</v>
      </c>
      <c r="CI73">
        <v>6.99</v>
      </c>
      <c r="CJ73">
        <v>1.79</v>
      </c>
      <c r="CK73">
        <v>1.67</v>
      </c>
      <c r="CL73">
        <v>3.4344830000000002</v>
      </c>
      <c r="CM73">
        <v>1.7849489999999999</v>
      </c>
      <c r="CN73">
        <v>0</v>
      </c>
      <c r="CO73">
        <v>2.15</v>
      </c>
      <c r="CP73">
        <v>0</v>
      </c>
      <c r="CQ73">
        <v>2.1700729999999999</v>
      </c>
      <c r="CR73">
        <v>3.28</v>
      </c>
      <c r="CS73">
        <v>2.2612839999999998</v>
      </c>
      <c r="CT73">
        <v>1.8594139999999999</v>
      </c>
      <c r="CU73">
        <v>1.875418</v>
      </c>
      <c r="CV73">
        <v>2.6018810000000001</v>
      </c>
      <c r="CW73">
        <v>1.287064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68.709606000000008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105.24173500000001</v>
      </c>
      <c r="L74">
        <v>2.0235080000000001</v>
      </c>
      <c r="M74">
        <v>91.086349999999996</v>
      </c>
      <c r="N74">
        <v>116.43328099999999</v>
      </c>
      <c r="O74">
        <v>122.051391</v>
      </c>
      <c r="P74">
        <v>134.43540400000001</v>
      </c>
      <c r="Q74">
        <v>0</v>
      </c>
      <c r="R74">
        <v>40.910114</v>
      </c>
      <c r="S74">
        <v>25.451875000000001</v>
      </c>
      <c r="T74">
        <v>0</v>
      </c>
      <c r="U74">
        <v>336.760875</v>
      </c>
      <c r="V74">
        <v>8.7527109999999997</v>
      </c>
      <c r="W74">
        <v>22.387556</v>
      </c>
      <c r="X74">
        <v>47.450859000000001</v>
      </c>
      <c r="Y74">
        <v>0</v>
      </c>
      <c r="Z74">
        <v>0</v>
      </c>
      <c r="AA74">
        <v>0</v>
      </c>
      <c r="AB74">
        <v>26.044384999999998</v>
      </c>
      <c r="AC74">
        <v>19.118271</v>
      </c>
      <c r="AD74">
        <v>26.986899999999999</v>
      </c>
      <c r="AE74">
        <v>15.20454</v>
      </c>
      <c r="AF74">
        <v>8.7457949999999993</v>
      </c>
      <c r="AG74">
        <v>40.475574000000002</v>
      </c>
      <c r="AH74">
        <v>138.29357099999999</v>
      </c>
      <c r="AI74">
        <v>0</v>
      </c>
      <c r="AJ74">
        <v>0</v>
      </c>
      <c r="AK74">
        <v>50.893521</v>
      </c>
      <c r="AL74">
        <v>53.823839999999997</v>
      </c>
      <c r="AM74">
        <v>5.2123900000000001</v>
      </c>
      <c r="AN74">
        <v>0.69374800000000003</v>
      </c>
      <c r="AO74">
        <v>9.3624299999999998</v>
      </c>
      <c r="AP74">
        <v>9.2712380000000003</v>
      </c>
      <c r="AQ74">
        <v>61.972299999999997</v>
      </c>
      <c r="AR74">
        <v>3.1960799999999998</v>
      </c>
      <c r="AS74">
        <v>5.1924720000000004</v>
      </c>
      <c r="AT74">
        <v>14.471912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69.418244999999999</v>
      </c>
      <c r="BA74">
        <f t="shared" si="4"/>
        <v>1611.3628709999996</v>
      </c>
      <c r="BD74">
        <v>2.0815049999999999</v>
      </c>
      <c r="BE74">
        <v>0</v>
      </c>
      <c r="BF74">
        <v>0</v>
      </c>
      <c r="BG74">
        <v>0</v>
      </c>
      <c r="BH74">
        <v>0</v>
      </c>
      <c r="BI74">
        <v>0.64915999999999996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1.91</v>
      </c>
      <c r="BP74">
        <v>2.1</v>
      </c>
      <c r="BQ74">
        <v>0</v>
      </c>
      <c r="BR74">
        <v>0.31462899999999999</v>
      </c>
      <c r="BS74">
        <v>1.56</v>
      </c>
      <c r="BT74">
        <v>1.0699920000000001</v>
      </c>
      <c r="BU74">
        <v>2.7919710000000002</v>
      </c>
      <c r="BV74">
        <v>1.300942</v>
      </c>
      <c r="BW74">
        <v>6.08</v>
      </c>
      <c r="BX74">
        <v>4.1268219999999998</v>
      </c>
      <c r="BY74">
        <v>0.25</v>
      </c>
      <c r="BZ74">
        <v>2.5846930000000001</v>
      </c>
      <c r="CA74">
        <v>1.705897</v>
      </c>
      <c r="CB74">
        <v>1.2</v>
      </c>
      <c r="CC74">
        <v>0.56000000000000005</v>
      </c>
      <c r="CD74">
        <v>1.25</v>
      </c>
      <c r="CE74">
        <v>0.38</v>
      </c>
      <c r="CF74">
        <v>0.08</v>
      </c>
      <c r="CG74">
        <v>3.52</v>
      </c>
      <c r="CH74">
        <v>0.74806799999999996</v>
      </c>
      <c r="CI74">
        <v>6.99</v>
      </c>
      <c r="CJ74">
        <v>1.79</v>
      </c>
      <c r="CK74">
        <v>1.67</v>
      </c>
      <c r="CL74">
        <v>3.4344830000000002</v>
      </c>
      <c r="CM74">
        <v>1.7849489999999999</v>
      </c>
      <c r="CN74">
        <v>0</v>
      </c>
      <c r="CO74">
        <v>2.15</v>
      </c>
      <c r="CP74">
        <v>0</v>
      </c>
      <c r="CQ74">
        <v>2.1700729999999999</v>
      </c>
      <c r="CR74">
        <v>3.28</v>
      </c>
      <c r="CS74">
        <v>2.2612839999999998</v>
      </c>
      <c r="CT74">
        <v>1.8594139999999999</v>
      </c>
      <c r="CU74">
        <v>1.875418</v>
      </c>
      <c r="CV74">
        <v>2.6018810000000001</v>
      </c>
      <c r="CW74">
        <v>1.287064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69.418244999999999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105.24173500000001</v>
      </c>
      <c r="L75">
        <v>2.0235080000000001</v>
      </c>
      <c r="M75">
        <v>91.086349999999996</v>
      </c>
      <c r="N75">
        <v>116.43328099999999</v>
      </c>
      <c r="O75">
        <v>58.584668000000001</v>
      </c>
      <c r="P75">
        <v>134.43540400000001</v>
      </c>
      <c r="Q75">
        <v>0</v>
      </c>
      <c r="R75">
        <v>40.910114</v>
      </c>
      <c r="S75">
        <v>25.451875000000001</v>
      </c>
      <c r="T75">
        <v>0</v>
      </c>
      <c r="U75">
        <v>336.760875</v>
      </c>
      <c r="V75">
        <v>8.7527109999999997</v>
      </c>
      <c r="W75">
        <v>22.387556</v>
      </c>
      <c r="X75">
        <v>47.450859000000001</v>
      </c>
      <c r="Y75">
        <v>0</v>
      </c>
      <c r="Z75">
        <v>0</v>
      </c>
      <c r="AA75">
        <v>13.493594999999999</v>
      </c>
      <c r="AB75">
        <v>26.044384999999998</v>
      </c>
      <c r="AC75">
        <v>19.118271</v>
      </c>
      <c r="AD75">
        <v>26.986899999999999</v>
      </c>
      <c r="AE75">
        <v>30.409079999999999</v>
      </c>
      <c r="AF75">
        <v>17.491589999999999</v>
      </c>
      <c r="AG75">
        <v>40.475574000000002</v>
      </c>
      <c r="AH75">
        <v>138.29357099999999</v>
      </c>
      <c r="AI75">
        <v>3.1434880000000001</v>
      </c>
      <c r="AJ75">
        <v>0</v>
      </c>
      <c r="AK75">
        <v>50.893521</v>
      </c>
      <c r="AL75">
        <v>53.823839999999997</v>
      </c>
      <c r="AM75">
        <v>10.398453999999999</v>
      </c>
      <c r="AN75">
        <v>0.69374800000000003</v>
      </c>
      <c r="AO75">
        <v>9.3624299999999998</v>
      </c>
      <c r="AP75">
        <v>9.2712380000000003</v>
      </c>
      <c r="AQ75">
        <v>61.972299999999997</v>
      </c>
      <c r="AR75">
        <v>3.1960799999999998</v>
      </c>
      <c r="AS75">
        <v>5.1924720000000004</v>
      </c>
      <c r="AT75">
        <v>14.471912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69.382142000000002</v>
      </c>
      <c r="BA75">
        <f t="shared" si="4"/>
        <v>1593.6335269999995</v>
      </c>
      <c r="BD75">
        <v>2.0815049999999999</v>
      </c>
      <c r="BE75">
        <v>0</v>
      </c>
      <c r="BF75">
        <v>0</v>
      </c>
      <c r="BG75">
        <v>0</v>
      </c>
      <c r="BH75">
        <v>0</v>
      </c>
      <c r="BI75">
        <v>0.64915999999999996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1.91</v>
      </c>
      <c r="BP75">
        <v>2.1</v>
      </c>
      <c r="BQ75">
        <v>0</v>
      </c>
      <c r="BR75">
        <v>0.63690000000000002</v>
      </c>
      <c r="BS75">
        <v>1.56</v>
      </c>
      <c r="BT75">
        <v>1.0699920000000001</v>
      </c>
      <c r="BU75">
        <v>2.7919710000000002</v>
      </c>
      <c r="BV75">
        <v>1.3009409999999999</v>
      </c>
      <c r="BW75">
        <v>6.08</v>
      </c>
      <c r="BX75">
        <v>4.1268219999999998</v>
      </c>
      <c r="BY75">
        <v>0.25</v>
      </c>
      <c r="BZ75">
        <v>2.5846930000000001</v>
      </c>
      <c r="CA75">
        <v>1.7058960000000001</v>
      </c>
      <c r="CB75">
        <v>1.2</v>
      </c>
      <c r="CC75">
        <v>0.56000000000000005</v>
      </c>
      <c r="CD75">
        <v>1.25</v>
      </c>
      <c r="CE75">
        <v>0.38</v>
      </c>
      <c r="CF75">
        <v>0.08</v>
      </c>
      <c r="CG75">
        <v>3.52</v>
      </c>
      <c r="CH75">
        <v>0.74806799999999996</v>
      </c>
      <c r="CI75">
        <v>6.58</v>
      </c>
      <c r="CJ75">
        <v>1.79</v>
      </c>
      <c r="CK75">
        <v>1.67</v>
      </c>
      <c r="CL75">
        <v>3.4344830000000002</v>
      </c>
      <c r="CM75">
        <v>1.7849489999999999</v>
      </c>
      <c r="CN75">
        <v>0</v>
      </c>
      <c r="CO75">
        <v>2.15</v>
      </c>
      <c r="CP75">
        <v>0</v>
      </c>
      <c r="CQ75">
        <v>2.1700729999999999</v>
      </c>
      <c r="CR75">
        <v>3.28</v>
      </c>
      <c r="CS75">
        <v>2.3129119999999999</v>
      </c>
      <c r="CT75">
        <v>1.8594139999999999</v>
      </c>
      <c r="CU75">
        <v>1.875418</v>
      </c>
      <c r="CV75">
        <v>2.6018810000000001</v>
      </c>
      <c r="CW75">
        <v>1.287064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69.382142000000002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105.24173500000001</v>
      </c>
      <c r="L76">
        <v>2.0235080000000001</v>
      </c>
      <c r="M76">
        <v>91.086349999999996</v>
      </c>
      <c r="N76">
        <v>116.43328099999999</v>
      </c>
      <c r="O76">
        <v>58.584668000000001</v>
      </c>
      <c r="P76">
        <v>134.43540400000001</v>
      </c>
      <c r="Q76">
        <v>0</v>
      </c>
      <c r="R76">
        <v>40.910114</v>
      </c>
      <c r="S76">
        <v>25.451875000000001</v>
      </c>
      <c r="T76">
        <v>0</v>
      </c>
      <c r="U76">
        <v>336.760875</v>
      </c>
      <c r="V76">
        <v>8.7527109999999997</v>
      </c>
      <c r="W76">
        <v>22.387556</v>
      </c>
      <c r="X76">
        <v>47.450859000000001</v>
      </c>
      <c r="Y76">
        <v>0</v>
      </c>
      <c r="Z76">
        <v>18.973251000000001</v>
      </c>
      <c r="AA76">
        <v>40.672896999999999</v>
      </c>
      <c r="AB76">
        <v>39.185561999999997</v>
      </c>
      <c r="AC76">
        <v>28.677406999999999</v>
      </c>
      <c r="AD76">
        <v>36.065972000000002</v>
      </c>
      <c r="AE76">
        <v>48.821778000000002</v>
      </c>
      <c r="AF76">
        <v>29.735703000000001</v>
      </c>
      <c r="AG76">
        <v>40.475574000000002</v>
      </c>
      <c r="AH76">
        <v>138.29357099999999</v>
      </c>
      <c r="AI76">
        <v>7.5443699999999998</v>
      </c>
      <c r="AJ76">
        <v>0</v>
      </c>
      <c r="AK76">
        <v>50.893521</v>
      </c>
      <c r="AL76">
        <v>22.426600000000001</v>
      </c>
      <c r="AM76">
        <v>15.542398</v>
      </c>
      <c r="AN76">
        <v>0.69374800000000003</v>
      </c>
      <c r="AO76">
        <v>9.3624299999999998</v>
      </c>
      <c r="AP76">
        <v>9.2712380000000003</v>
      </c>
      <c r="AQ76">
        <v>61.972299999999997</v>
      </c>
      <c r="AR76">
        <v>3.1960799999999998</v>
      </c>
      <c r="AS76">
        <v>5.1924720000000004</v>
      </c>
      <c r="AT76">
        <v>14.471912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68.559128000000001</v>
      </c>
      <c r="BA76">
        <f t="shared" si="4"/>
        <v>1679.5468479999997</v>
      </c>
      <c r="BD76">
        <v>2.0815049999999999</v>
      </c>
      <c r="BE76">
        <v>0</v>
      </c>
      <c r="BF76">
        <v>0</v>
      </c>
      <c r="BG76">
        <v>0</v>
      </c>
      <c r="BH76">
        <v>0</v>
      </c>
      <c r="BI76">
        <v>0.64915999999999996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1.91</v>
      </c>
      <c r="BP76">
        <v>2.1</v>
      </c>
      <c r="BQ76">
        <v>0</v>
      </c>
      <c r="BR76">
        <v>0.943886</v>
      </c>
      <c r="BS76">
        <v>1.56</v>
      </c>
      <c r="BT76">
        <v>1.0699920000000001</v>
      </c>
      <c r="BU76">
        <v>2.7919710000000002</v>
      </c>
      <c r="BV76">
        <v>1.3009409999999999</v>
      </c>
      <c r="BW76">
        <v>4.95</v>
      </c>
      <c r="BX76">
        <v>4.1268219999999998</v>
      </c>
      <c r="BY76">
        <v>0.25</v>
      </c>
      <c r="BZ76">
        <v>2.5846930000000001</v>
      </c>
      <c r="CA76">
        <v>1.7058960000000001</v>
      </c>
      <c r="CB76">
        <v>1.2</v>
      </c>
      <c r="CC76">
        <v>0.56000000000000005</v>
      </c>
      <c r="CD76">
        <v>1.25</v>
      </c>
      <c r="CE76">
        <v>0.38</v>
      </c>
      <c r="CF76">
        <v>0.08</v>
      </c>
      <c r="CG76">
        <v>3.52</v>
      </c>
      <c r="CH76">
        <v>0.74806799999999996</v>
      </c>
      <c r="CI76">
        <v>6.58</v>
      </c>
      <c r="CJ76">
        <v>1.79</v>
      </c>
      <c r="CK76">
        <v>1.67</v>
      </c>
      <c r="CL76">
        <v>3.4344830000000002</v>
      </c>
      <c r="CM76">
        <v>1.7849489999999999</v>
      </c>
      <c r="CN76">
        <v>0</v>
      </c>
      <c r="CO76">
        <v>2.15</v>
      </c>
      <c r="CP76">
        <v>0</v>
      </c>
      <c r="CQ76">
        <v>2.1700729999999999</v>
      </c>
      <c r="CR76">
        <v>3.28</v>
      </c>
      <c r="CS76">
        <v>2.3129119999999999</v>
      </c>
      <c r="CT76">
        <v>1.8594139999999999</v>
      </c>
      <c r="CU76">
        <v>1.875418</v>
      </c>
      <c r="CV76">
        <v>2.6018810000000001</v>
      </c>
      <c r="CW76">
        <v>1.287064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68.559128000000001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105.24173500000001</v>
      </c>
      <c r="L77">
        <v>2.0235080000000001</v>
      </c>
      <c r="M77">
        <v>91.086349999999996</v>
      </c>
      <c r="N77">
        <v>116.43328099999999</v>
      </c>
      <c r="O77">
        <v>58.584668000000001</v>
      </c>
      <c r="P77">
        <v>134.43540400000001</v>
      </c>
      <c r="Q77">
        <v>0</v>
      </c>
      <c r="R77">
        <v>40.910114</v>
      </c>
      <c r="S77">
        <v>25.451875000000001</v>
      </c>
      <c r="T77">
        <v>0</v>
      </c>
      <c r="U77">
        <v>336.760875</v>
      </c>
      <c r="V77">
        <v>9.3914620000000006</v>
      </c>
      <c r="W77">
        <v>22.387556</v>
      </c>
      <c r="X77">
        <v>47.450859000000001</v>
      </c>
      <c r="Y77">
        <v>0</v>
      </c>
      <c r="Z77">
        <v>18.973251000000001</v>
      </c>
      <c r="AA77">
        <v>40.672896999999999</v>
      </c>
      <c r="AB77">
        <v>39.185561999999997</v>
      </c>
      <c r="AC77">
        <v>28.677406999999999</v>
      </c>
      <c r="AD77">
        <v>36.065972000000002</v>
      </c>
      <c r="AE77">
        <v>48.821778000000002</v>
      </c>
      <c r="AF77">
        <v>29.735703000000001</v>
      </c>
      <c r="AG77">
        <v>40.475574000000002</v>
      </c>
      <c r="AH77">
        <v>138.29357099999999</v>
      </c>
      <c r="AI77">
        <v>32.692270000000001</v>
      </c>
      <c r="AJ77">
        <v>0</v>
      </c>
      <c r="AK77">
        <v>50.893521</v>
      </c>
      <c r="AL77">
        <v>11.2133</v>
      </c>
      <c r="AM77">
        <v>15.542398</v>
      </c>
      <c r="AN77">
        <v>0.69374800000000003</v>
      </c>
      <c r="AO77">
        <v>9.3624299999999998</v>
      </c>
      <c r="AP77">
        <v>9.2712380000000003</v>
      </c>
      <c r="AQ77">
        <v>61.972299999999997</v>
      </c>
      <c r="AR77">
        <v>3.1960799999999998</v>
      </c>
      <c r="AS77">
        <v>5.1924720000000004</v>
      </c>
      <c r="AT77">
        <v>14.471912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68.759128000000004</v>
      </c>
      <c r="BA77">
        <f t="shared" si="4"/>
        <v>1694.3201989999993</v>
      </c>
      <c r="BD77">
        <v>2.0815049999999999</v>
      </c>
      <c r="BE77">
        <v>0</v>
      </c>
      <c r="BF77">
        <v>0</v>
      </c>
      <c r="BG77">
        <v>0</v>
      </c>
      <c r="BH77">
        <v>0</v>
      </c>
      <c r="BI77">
        <v>0.64915999999999996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1.91</v>
      </c>
      <c r="BP77">
        <v>2.1</v>
      </c>
      <c r="BQ77">
        <v>0</v>
      </c>
      <c r="BR77">
        <v>0.943886</v>
      </c>
      <c r="BS77">
        <v>1.56</v>
      </c>
      <c r="BT77">
        <v>1.0699920000000001</v>
      </c>
      <c r="BU77">
        <v>2.7919710000000002</v>
      </c>
      <c r="BV77">
        <v>1.3009409999999999</v>
      </c>
      <c r="BW77">
        <v>4.95</v>
      </c>
      <c r="BX77">
        <v>4.1268219999999998</v>
      </c>
      <c r="BY77">
        <v>0.25</v>
      </c>
      <c r="BZ77">
        <v>2.5846930000000001</v>
      </c>
      <c r="CA77">
        <v>1.7058960000000001</v>
      </c>
      <c r="CB77">
        <v>1.2</v>
      </c>
      <c r="CC77">
        <v>0.56000000000000005</v>
      </c>
      <c r="CD77">
        <v>1.25</v>
      </c>
      <c r="CE77">
        <v>0.38</v>
      </c>
      <c r="CF77">
        <v>0.08</v>
      </c>
      <c r="CG77">
        <v>3.52</v>
      </c>
      <c r="CH77">
        <v>0.74806799999999996</v>
      </c>
      <c r="CI77">
        <v>6.78</v>
      </c>
      <c r="CJ77">
        <v>1.79</v>
      </c>
      <c r="CK77">
        <v>1.67</v>
      </c>
      <c r="CL77">
        <v>3.4344830000000002</v>
      </c>
      <c r="CM77">
        <v>1.7849489999999999</v>
      </c>
      <c r="CN77">
        <v>0</v>
      </c>
      <c r="CO77">
        <v>2.15</v>
      </c>
      <c r="CP77">
        <v>0</v>
      </c>
      <c r="CQ77">
        <v>2.1700729999999999</v>
      </c>
      <c r="CR77">
        <v>3.28</v>
      </c>
      <c r="CS77">
        <v>2.3129119999999999</v>
      </c>
      <c r="CT77">
        <v>1.8594139999999999</v>
      </c>
      <c r="CU77">
        <v>1.875418</v>
      </c>
      <c r="CV77">
        <v>2.6018810000000001</v>
      </c>
      <c r="CW77">
        <v>1.287064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68.759128000000004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105.24173500000001</v>
      </c>
      <c r="L78">
        <v>2.0235080000000001</v>
      </c>
      <c r="M78">
        <v>91.086349999999996</v>
      </c>
      <c r="N78">
        <v>116.43328099999999</v>
      </c>
      <c r="O78">
        <v>58.584668000000001</v>
      </c>
      <c r="P78">
        <v>134.43540400000001</v>
      </c>
      <c r="Q78">
        <v>0</v>
      </c>
      <c r="R78">
        <v>40.910114</v>
      </c>
      <c r="S78">
        <v>25.451875000000001</v>
      </c>
      <c r="T78">
        <v>0</v>
      </c>
      <c r="U78">
        <v>336.760875</v>
      </c>
      <c r="V78">
        <v>9.659732</v>
      </c>
      <c r="W78">
        <v>22.387556</v>
      </c>
      <c r="X78">
        <v>47.450859000000001</v>
      </c>
      <c r="Y78">
        <v>0</v>
      </c>
      <c r="Z78">
        <v>18.973251000000001</v>
      </c>
      <c r="AA78">
        <v>40.672896999999999</v>
      </c>
      <c r="AB78">
        <v>39.185561999999997</v>
      </c>
      <c r="AC78">
        <v>28.677406999999999</v>
      </c>
      <c r="AD78">
        <v>36.065972000000002</v>
      </c>
      <c r="AE78">
        <v>48.821778000000002</v>
      </c>
      <c r="AF78">
        <v>29.735703000000001</v>
      </c>
      <c r="AG78">
        <v>40.475574000000002</v>
      </c>
      <c r="AH78">
        <v>138.29357099999999</v>
      </c>
      <c r="AI78">
        <v>32.692270000000001</v>
      </c>
      <c r="AJ78">
        <v>0</v>
      </c>
      <c r="AK78">
        <v>50.893521</v>
      </c>
      <c r="AL78">
        <v>11.2133</v>
      </c>
      <c r="AM78">
        <v>15.542398</v>
      </c>
      <c r="AN78">
        <v>0.69374800000000003</v>
      </c>
      <c r="AO78">
        <v>9.3624299999999998</v>
      </c>
      <c r="AP78">
        <v>9.2712380000000003</v>
      </c>
      <c r="AQ78">
        <v>61.972299999999997</v>
      </c>
      <c r="AR78">
        <v>3.1960799999999998</v>
      </c>
      <c r="AS78">
        <v>5.1924720000000004</v>
      </c>
      <c r="AT78">
        <v>14.471912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68.759128000000004</v>
      </c>
      <c r="BA78">
        <f t="shared" si="4"/>
        <v>1694.5884689999993</v>
      </c>
      <c r="BD78">
        <v>2.0815049999999999</v>
      </c>
      <c r="BE78">
        <v>0</v>
      </c>
      <c r="BF78">
        <v>0</v>
      </c>
      <c r="BG78">
        <v>0</v>
      </c>
      <c r="BH78">
        <v>0</v>
      </c>
      <c r="BI78">
        <v>0.64915999999999996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1.91</v>
      </c>
      <c r="BP78">
        <v>2.1</v>
      </c>
      <c r="BQ78">
        <v>0</v>
      </c>
      <c r="BR78">
        <v>0.943886</v>
      </c>
      <c r="BS78">
        <v>1.56</v>
      </c>
      <c r="BT78">
        <v>1.0699920000000001</v>
      </c>
      <c r="BU78">
        <v>2.7919710000000002</v>
      </c>
      <c r="BV78">
        <v>1.3009409999999999</v>
      </c>
      <c r="BW78">
        <v>4.95</v>
      </c>
      <c r="BX78">
        <v>4.1268219999999998</v>
      </c>
      <c r="BY78">
        <v>0.25</v>
      </c>
      <c r="BZ78">
        <v>2.5846930000000001</v>
      </c>
      <c r="CA78">
        <v>1.7058960000000001</v>
      </c>
      <c r="CB78">
        <v>1.2</v>
      </c>
      <c r="CC78">
        <v>0.56000000000000005</v>
      </c>
      <c r="CD78">
        <v>1.25</v>
      </c>
      <c r="CE78">
        <v>0.38</v>
      </c>
      <c r="CF78">
        <v>0.08</v>
      </c>
      <c r="CG78">
        <v>3.52</v>
      </c>
      <c r="CH78">
        <v>0.74806799999999996</v>
      </c>
      <c r="CI78">
        <v>6.78</v>
      </c>
      <c r="CJ78">
        <v>1.79</v>
      </c>
      <c r="CK78">
        <v>1.67</v>
      </c>
      <c r="CL78">
        <v>3.4344830000000002</v>
      </c>
      <c r="CM78">
        <v>1.7849489999999999</v>
      </c>
      <c r="CN78">
        <v>0</v>
      </c>
      <c r="CO78">
        <v>2.15</v>
      </c>
      <c r="CP78">
        <v>0</v>
      </c>
      <c r="CQ78">
        <v>2.1700729999999999</v>
      </c>
      <c r="CR78">
        <v>3.28</v>
      </c>
      <c r="CS78">
        <v>2.3129119999999999</v>
      </c>
      <c r="CT78">
        <v>1.8594139999999999</v>
      </c>
      <c r="CU78">
        <v>1.875418</v>
      </c>
      <c r="CV78">
        <v>2.6018810000000001</v>
      </c>
      <c r="CW78">
        <v>1.287064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68.759128000000004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105.24173500000001</v>
      </c>
      <c r="L79">
        <v>2.0235080000000001</v>
      </c>
      <c r="M79">
        <v>91.086349999999996</v>
      </c>
      <c r="N79">
        <v>116.43328099999999</v>
      </c>
      <c r="O79">
        <v>58.584668000000001</v>
      </c>
      <c r="P79">
        <v>134.43540400000001</v>
      </c>
      <c r="Q79">
        <v>0</v>
      </c>
      <c r="R79">
        <v>40.910114</v>
      </c>
      <c r="S79">
        <v>25.451875000000001</v>
      </c>
      <c r="T79">
        <v>0</v>
      </c>
      <c r="U79">
        <v>336.760875</v>
      </c>
      <c r="V79">
        <v>10.279415</v>
      </c>
      <c r="W79">
        <v>24.647984999999998</v>
      </c>
      <c r="X79">
        <v>57.478019000000003</v>
      </c>
      <c r="Y79">
        <v>0</v>
      </c>
      <c r="Z79">
        <v>18.973251000000001</v>
      </c>
      <c r="AA79">
        <v>40.672896999999999</v>
      </c>
      <c r="AB79">
        <v>39.185561999999997</v>
      </c>
      <c r="AC79">
        <v>28.677406999999999</v>
      </c>
      <c r="AD79">
        <v>36.065972000000002</v>
      </c>
      <c r="AE79">
        <v>48.821778000000002</v>
      </c>
      <c r="AF79">
        <v>29.735703000000001</v>
      </c>
      <c r="AG79">
        <v>40.475574000000002</v>
      </c>
      <c r="AH79">
        <v>138.29357099999999</v>
      </c>
      <c r="AI79">
        <v>32.692270000000001</v>
      </c>
      <c r="AJ79">
        <v>0</v>
      </c>
      <c r="AK79">
        <v>50.893521</v>
      </c>
      <c r="AL79">
        <v>2.2426599999999999</v>
      </c>
      <c r="AM79">
        <v>15.542398</v>
      </c>
      <c r="AN79">
        <v>0.69374800000000003</v>
      </c>
      <c r="AO79">
        <v>9.3624299999999998</v>
      </c>
      <c r="AP79">
        <v>9.2712380000000003</v>
      </c>
      <c r="AQ79">
        <v>61.972299999999997</v>
      </c>
      <c r="AR79">
        <v>51.137279999999997</v>
      </c>
      <c r="AS79">
        <v>5.1924720000000004</v>
      </c>
      <c r="AT79">
        <v>14.471912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68.759128000000004</v>
      </c>
      <c r="BA79">
        <f t="shared" si="4"/>
        <v>1746.4663009999992</v>
      </c>
      <c r="BD79">
        <v>2.0815049999999999</v>
      </c>
      <c r="BE79">
        <v>0</v>
      </c>
      <c r="BF79">
        <v>0</v>
      </c>
      <c r="BG79">
        <v>0</v>
      </c>
      <c r="BH79">
        <v>0</v>
      </c>
      <c r="BI79">
        <v>0.64915999999999996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1.91</v>
      </c>
      <c r="BP79">
        <v>2.1</v>
      </c>
      <c r="BQ79">
        <v>0</v>
      </c>
      <c r="BR79">
        <v>0.943886</v>
      </c>
      <c r="BS79">
        <v>1.56</v>
      </c>
      <c r="BT79">
        <v>1.0699920000000001</v>
      </c>
      <c r="BU79">
        <v>2.7919710000000002</v>
      </c>
      <c r="BV79">
        <v>1.3009409999999999</v>
      </c>
      <c r="BW79">
        <v>4.95</v>
      </c>
      <c r="BX79">
        <v>4.1268219999999998</v>
      </c>
      <c r="BY79">
        <v>0.25</v>
      </c>
      <c r="BZ79">
        <v>2.5846930000000001</v>
      </c>
      <c r="CA79">
        <v>1.7058960000000001</v>
      </c>
      <c r="CB79">
        <v>1.2</v>
      </c>
      <c r="CC79">
        <v>0.56000000000000005</v>
      </c>
      <c r="CD79">
        <v>1.25</v>
      </c>
      <c r="CE79">
        <v>0.38</v>
      </c>
      <c r="CF79">
        <v>0.08</v>
      </c>
      <c r="CG79">
        <v>3.52</v>
      </c>
      <c r="CH79">
        <v>0.74806799999999996</v>
      </c>
      <c r="CI79">
        <v>6.78</v>
      </c>
      <c r="CJ79">
        <v>1.79</v>
      </c>
      <c r="CK79">
        <v>1.67</v>
      </c>
      <c r="CL79">
        <v>3.4344830000000002</v>
      </c>
      <c r="CM79">
        <v>1.7849489999999999</v>
      </c>
      <c r="CN79">
        <v>0</v>
      </c>
      <c r="CO79">
        <v>2.15</v>
      </c>
      <c r="CP79">
        <v>0</v>
      </c>
      <c r="CQ79">
        <v>2.1700729999999999</v>
      </c>
      <c r="CR79">
        <v>3.28</v>
      </c>
      <c r="CS79">
        <v>2.3129119999999999</v>
      </c>
      <c r="CT79">
        <v>1.8594139999999999</v>
      </c>
      <c r="CU79">
        <v>1.875418</v>
      </c>
      <c r="CV79">
        <v>2.6018810000000001</v>
      </c>
      <c r="CW79">
        <v>1.287064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68.759128000000004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105.24173500000001</v>
      </c>
      <c r="L80">
        <v>2.0235080000000001</v>
      </c>
      <c r="M80">
        <v>91.086349999999996</v>
      </c>
      <c r="N80">
        <v>116.43328099999999</v>
      </c>
      <c r="O80">
        <v>58.584668000000001</v>
      </c>
      <c r="P80">
        <v>134.43540400000001</v>
      </c>
      <c r="Q80">
        <v>0</v>
      </c>
      <c r="R80">
        <v>40.910114</v>
      </c>
      <c r="S80">
        <v>25.451875000000001</v>
      </c>
      <c r="T80">
        <v>0</v>
      </c>
      <c r="U80">
        <v>336.760875</v>
      </c>
      <c r="V80">
        <v>10.557181</v>
      </c>
      <c r="W80">
        <v>24.647984999999998</v>
      </c>
      <c r="X80">
        <v>57.478019000000003</v>
      </c>
      <c r="Y80">
        <v>0</v>
      </c>
      <c r="Z80">
        <v>18.973251000000001</v>
      </c>
      <c r="AA80">
        <v>40.672896999999999</v>
      </c>
      <c r="AB80">
        <v>39.185561999999997</v>
      </c>
      <c r="AC80">
        <v>28.677406999999999</v>
      </c>
      <c r="AD80">
        <v>36.065972000000002</v>
      </c>
      <c r="AE80">
        <v>48.821778000000002</v>
      </c>
      <c r="AF80">
        <v>29.735703000000001</v>
      </c>
      <c r="AG80">
        <v>40.475574000000002</v>
      </c>
      <c r="AH80">
        <v>138.29357099999999</v>
      </c>
      <c r="AI80">
        <v>32.692270000000001</v>
      </c>
      <c r="AJ80">
        <v>0</v>
      </c>
      <c r="AK80">
        <v>50.893521</v>
      </c>
      <c r="AL80">
        <v>2.2426599999999999</v>
      </c>
      <c r="AM80">
        <v>15.542398</v>
      </c>
      <c r="AN80">
        <v>0.69374800000000003</v>
      </c>
      <c r="AO80">
        <v>9.3624299999999998</v>
      </c>
      <c r="AP80">
        <v>9.2712380000000003</v>
      </c>
      <c r="AQ80">
        <v>61.972299999999997</v>
      </c>
      <c r="AR80">
        <v>51.137279999999997</v>
      </c>
      <c r="AS80">
        <v>5.1924720000000004</v>
      </c>
      <c r="AT80">
        <v>14.471912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68.759128000000004</v>
      </c>
      <c r="BA80">
        <f t="shared" si="4"/>
        <v>1746.7440669999992</v>
      </c>
      <c r="BD80">
        <v>2.0815049999999999</v>
      </c>
      <c r="BE80">
        <v>0</v>
      </c>
      <c r="BF80">
        <v>0</v>
      </c>
      <c r="BG80">
        <v>0</v>
      </c>
      <c r="BH80">
        <v>0</v>
      </c>
      <c r="BI80">
        <v>0.64915999999999996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1.91</v>
      </c>
      <c r="BP80">
        <v>2.1</v>
      </c>
      <c r="BQ80">
        <v>0</v>
      </c>
      <c r="BR80">
        <v>0.943886</v>
      </c>
      <c r="BS80">
        <v>1.56</v>
      </c>
      <c r="BT80">
        <v>1.0699920000000001</v>
      </c>
      <c r="BU80">
        <v>2.7919710000000002</v>
      </c>
      <c r="BV80">
        <v>1.3009409999999999</v>
      </c>
      <c r="BW80">
        <v>4.95</v>
      </c>
      <c r="BX80">
        <v>4.1268219999999998</v>
      </c>
      <c r="BY80">
        <v>0.25</v>
      </c>
      <c r="BZ80">
        <v>2.5846930000000001</v>
      </c>
      <c r="CA80">
        <v>1.7058960000000001</v>
      </c>
      <c r="CB80">
        <v>1.2</v>
      </c>
      <c r="CC80">
        <v>0.56000000000000005</v>
      </c>
      <c r="CD80">
        <v>1.25</v>
      </c>
      <c r="CE80">
        <v>0.38</v>
      </c>
      <c r="CF80">
        <v>0.08</v>
      </c>
      <c r="CG80">
        <v>3.52</v>
      </c>
      <c r="CH80">
        <v>0.74806799999999996</v>
      </c>
      <c r="CI80">
        <v>6.78</v>
      </c>
      <c r="CJ80">
        <v>1.79</v>
      </c>
      <c r="CK80">
        <v>1.67</v>
      </c>
      <c r="CL80">
        <v>3.4344830000000002</v>
      </c>
      <c r="CM80">
        <v>1.7849489999999999</v>
      </c>
      <c r="CN80">
        <v>0</v>
      </c>
      <c r="CO80">
        <v>2.15</v>
      </c>
      <c r="CP80">
        <v>0</v>
      </c>
      <c r="CQ80">
        <v>2.1700729999999999</v>
      </c>
      <c r="CR80">
        <v>3.28</v>
      </c>
      <c r="CS80">
        <v>2.3129119999999999</v>
      </c>
      <c r="CT80">
        <v>1.8594139999999999</v>
      </c>
      <c r="CU80">
        <v>1.875418</v>
      </c>
      <c r="CV80">
        <v>2.6018810000000001</v>
      </c>
      <c r="CW80">
        <v>1.287064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68.759128000000004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105.24173500000001</v>
      </c>
      <c r="L81">
        <v>2.0235080000000001</v>
      </c>
      <c r="M81">
        <v>91.086349999999996</v>
      </c>
      <c r="N81">
        <v>116.43328099999999</v>
      </c>
      <c r="O81">
        <v>58.584668000000001</v>
      </c>
      <c r="P81">
        <v>134.43540400000001</v>
      </c>
      <c r="Q81">
        <v>0</v>
      </c>
      <c r="R81">
        <v>40.910114</v>
      </c>
      <c r="S81">
        <v>25.451875000000001</v>
      </c>
      <c r="T81">
        <v>0</v>
      </c>
      <c r="U81">
        <v>336.760875</v>
      </c>
      <c r="V81">
        <v>10.834947</v>
      </c>
      <c r="W81">
        <v>24.647984999999998</v>
      </c>
      <c r="X81">
        <v>58.598807000000001</v>
      </c>
      <c r="Y81">
        <v>0</v>
      </c>
      <c r="Z81">
        <v>18.973251000000001</v>
      </c>
      <c r="AA81">
        <v>40.672896999999999</v>
      </c>
      <c r="AB81">
        <v>39.185561999999997</v>
      </c>
      <c r="AC81">
        <v>28.677406999999999</v>
      </c>
      <c r="AD81">
        <v>36.065972000000002</v>
      </c>
      <c r="AE81">
        <v>48.821778000000002</v>
      </c>
      <c r="AF81">
        <v>29.735703000000001</v>
      </c>
      <c r="AG81">
        <v>40.475574000000002</v>
      </c>
      <c r="AH81">
        <v>138.29357099999999</v>
      </c>
      <c r="AI81">
        <v>16.346135</v>
      </c>
      <c r="AJ81">
        <v>0</v>
      </c>
      <c r="AK81">
        <v>50.893521</v>
      </c>
      <c r="AL81">
        <v>2.2426599999999999</v>
      </c>
      <c r="AM81">
        <v>15.542398</v>
      </c>
      <c r="AN81">
        <v>0.69374800000000003</v>
      </c>
      <c r="AO81">
        <v>9.3624299999999998</v>
      </c>
      <c r="AP81">
        <v>9.2712380000000003</v>
      </c>
      <c r="AQ81">
        <v>61.972299999999997</v>
      </c>
      <c r="AR81">
        <v>3.1960799999999998</v>
      </c>
      <c r="AS81">
        <v>5.1924720000000004</v>
      </c>
      <c r="AT81">
        <v>14.471912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68.649128000000005</v>
      </c>
      <c r="BA81">
        <f t="shared" si="4"/>
        <v>1683.7452859999994</v>
      </c>
      <c r="BD81">
        <v>2.0815049999999999</v>
      </c>
      <c r="BE81">
        <v>0</v>
      </c>
      <c r="BF81">
        <v>0</v>
      </c>
      <c r="BG81">
        <v>0</v>
      </c>
      <c r="BH81">
        <v>0</v>
      </c>
      <c r="BI81">
        <v>0.64915999999999996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1.91</v>
      </c>
      <c r="BP81">
        <v>2.1</v>
      </c>
      <c r="BQ81">
        <v>0</v>
      </c>
      <c r="BR81">
        <v>0.943886</v>
      </c>
      <c r="BS81">
        <v>1.56</v>
      </c>
      <c r="BT81">
        <v>1.0699920000000001</v>
      </c>
      <c r="BU81">
        <v>2.7919710000000002</v>
      </c>
      <c r="BV81">
        <v>1.3009409999999999</v>
      </c>
      <c r="BW81">
        <v>4.95</v>
      </c>
      <c r="BX81">
        <v>4.1268219999999998</v>
      </c>
      <c r="BY81">
        <v>0.25</v>
      </c>
      <c r="BZ81">
        <v>2.5846930000000001</v>
      </c>
      <c r="CA81">
        <v>1.7058960000000001</v>
      </c>
      <c r="CB81">
        <v>1.2</v>
      </c>
      <c r="CC81">
        <v>0.56000000000000005</v>
      </c>
      <c r="CD81">
        <v>1.25</v>
      </c>
      <c r="CE81">
        <v>0.38</v>
      </c>
      <c r="CF81">
        <v>0.08</v>
      </c>
      <c r="CG81">
        <v>3.52</v>
      </c>
      <c r="CH81">
        <v>0.74806799999999996</v>
      </c>
      <c r="CI81">
        <v>6.67</v>
      </c>
      <c r="CJ81">
        <v>1.79</v>
      </c>
      <c r="CK81">
        <v>1.67</v>
      </c>
      <c r="CL81">
        <v>3.4344830000000002</v>
      </c>
      <c r="CM81">
        <v>1.7849489999999999</v>
      </c>
      <c r="CN81">
        <v>0</v>
      </c>
      <c r="CO81">
        <v>2.15</v>
      </c>
      <c r="CP81">
        <v>0</v>
      </c>
      <c r="CQ81">
        <v>2.1700729999999999</v>
      </c>
      <c r="CR81">
        <v>3.28</v>
      </c>
      <c r="CS81">
        <v>2.3129119999999999</v>
      </c>
      <c r="CT81">
        <v>1.8594139999999999</v>
      </c>
      <c r="CU81">
        <v>1.875418</v>
      </c>
      <c r="CV81">
        <v>2.6018810000000001</v>
      </c>
      <c r="CW81">
        <v>1.287064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68.649128000000005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105.24173500000001</v>
      </c>
      <c r="L82">
        <v>2.0235080000000001</v>
      </c>
      <c r="M82">
        <v>91.086349999999996</v>
      </c>
      <c r="N82">
        <v>116.43328099999999</v>
      </c>
      <c r="O82">
        <v>58.584668000000001</v>
      </c>
      <c r="P82">
        <v>134.43540400000001</v>
      </c>
      <c r="Q82">
        <v>0</v>
      </c>
      <c r="R82">
        <v>40.910114</v>
      </c>
      <c r="S82">
        <v>25.451875000000001</v>
      </c>
      <c r="T82">
        <v>0</v>
      </c>
      <c r="U82">
        <v>336.760875</v>
      </c>
      <c r="V82">
        <v>11.112712</v>
      </c>
      <c r="W82">
        <v>24.647984999999998</v>
      </c>
      <c r="X82">
        <v>58.598807000000001</v>
      </c>
      <c r="Y82">
        <v>0</v>
      </c>
      <c r="Z82">
        <v>12.648834000000001</v>
      </c>
      <c r="AA82">
        <v>40.672896999999999</v>
      </c>
      <c r="AB82">
        <v>39.185561999999997</v>
      </c>
      <c r="AC82">
        <v>28.677406999999999</v>
      </c>
      <c r="AD82">
        <v>36.065972000000002</v>
      </c>
      <c r="AE82">
        <v>48.821778000000002</v>
      </c>
      <c r="AF82">
        <v>29.735703000000001</v>
      </c>
      <c r="AG82">
        <v>40.475574000000002</v>
      </c>
      <c r="AH82">
        <v>138.29357099999999</v>
      </c>
      <c r="AI82">
        <v>16.346135</v>
      </c>
      <c r="AJ82">
        <v>0</v>
      </c>
      <c r="AK82">
        <v>50.893521</v>
      </c>
      <c r="AL82">
        <v>2.2426599999999999</v>
      </c>
      <c r="AM82">
        <v>15.542398</v>
      </c>
      <c r="AN82">
        <v>0.69374800000000003</v>
      </c>
      <c r="AO82">
        <v>9.3624299999999998</v>
      </c>
      <c r="AP82">
        <v>9.2712380000000003</v>
      </c>
      <c r="AQ82">
        <v>61.972299999999997</v>
      </c>
      <c r="AR82">
        <v>3.1960799999999998</v>
      </c>
      <c r="AS82">
        <v>5.1924720000000004</v>
      </c>
      <c r="AT82">
        <v>14.471912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68.649128000000005</v>
      </c>
      <c r="BA82">
        <f t="shared" si="4"/>
        <v>1677.6986339999992</v>
      </c>
      <c r="BD82">
        <v>2.0815049999999999</v>
      </c>
      <c r="BE82">
        <v>0</v>
      </c>
      <c r="BF82">
        <v>0</v>
      </c>
      <c r="BG82">
        <v>0</v>
      </c>
      <c r="BH82">
        <v>0</v>
      </c>
      <c r="BI82">
        <v>0.64915999999999996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1.91</v>
      </c>
      <c r="BP82">
        <v>2.1</v>
      </c>
      <c r="BQ82">
        <v>0</v>
      </c>
      <c r="BR82">
        <v>0.943886</v>
      </c>
      <c r="BS82">
        <v>1.56</v>
      </c>
      <c r="BT82">
        <v>1.0699920000000001</v>
      </c>
      <c r="BU82">
        <v>2.7919710000000002</v>
      </c>
      <c r="BV82">
        <v>1.3009409999999999</v>
      </c>
      <c r="BW82">
        <v>4.95</v>
      </c>
      <c r="BX82">
        <v>4.1268219999999998</v>
      </c>
      <c r="BY82">
        <v>0.25</v>
      </c>
      <c r="BZ82">
        <v>2.5846930000000001</v>
      </c>
      <c r="CA82">
        <v>1.7058960000000001</v>
      </c>
      <c r="CB82">
        <v>1.2</v>
      </c>
      <c r="CC82">
        <v>0.56000000000000005</v>
      </c>
      <c r="CD82">
        <v>1.25</v>
      </c>
      <c r="CE82">
        <v>0.38</v>
      </c>
      <c r="CF82">
        <v>0.08</v>
      </c>
      <c r="CG82">
        <v>3.52</v>
      </c>
      <c r="CH82">
        <v>0.74806799999999996</v>
      </c>
      <c r="CI82">
        <v>6.67</v>
      </c>
      <c r="CJ82">
        <v>1.79</v>
      </c>
      <c r="CK82">
        <v>1.67</v>
      </c>
      <c r="CL82">
        <v>3.4344830000000002</v>
      </c>
      <c r="CM82">
        <v>1.7849489999999999</v>
      </c>
      <c r="CN82">
        <v>0</v>
      </c>
      <c r="CO82">
        <v>2.15</v>
      </c>
      <c r="CP82">
        <v>0</v>
      </c>
      <c r="CQ82">
        <v>2.1700729999999999</v>
      </c>
      <c r="CR82">
        <v>3.28</v>
      </c>
      <c r="CS82">
        <v>2.3129119999999999</v>
      </c>
      <c r="CT82">
        <v>1.8594139999999999</v>
      </c>
      <c r="CU82">
        <v>1.875418</v>
      </c>
      <c r="CV82">
        <v>2.6018810000000001</v>
      </c>
      <c r="CW82">
        <v>1.287064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68.649128000000005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105.24173500000001</v>
      </c>
      <c r="L83">
        <v>2.0235080000000001</v>
      </c>
      <c r="M83">
        <v>91.086349999999996</v>
      </c>
      <c r="N83">
        <v>116.43328099999999</v>
      </c>
      <c r="O83">
        <v>58.584668000000001</v>
      </c>
      <c r="P83">
        <v>134.43540400000001</v>
      </c>
      <c r="Q83">
        <v>0</v>
      </c>
      <c r="R83">
        <v>40.910114</v>
      </c>
      <c r="S83">
        <v>25.451875000000001</v>
      </c>
      <c r="T83">
        <v>0</v>
      </c>
      <c r="U83">
        <v>336.760875</v>
      </c>
      <c r="V83">
        <v>11.905961</v>
      </c>
      <c r="W83">
        <v>26.508091</v>
      </c>
      <c r="X83">
        <v>75.079131000000004</v>
      </c>
      <c r="Y83">
        <v>0</v>
      </c>
      <c r="Z83">
        <v>12.648834000000001</v>
      </c>
      <c r="AA83">
        <v>40.672896999999999</v>
      </c>
      <c r="AB83">
        <v>39.185561999999997</v>
      </c>
      <c r="AC83">
        <v>28.677406999999999</v>
      </c>
      <c r="AD83">
        <v>36.065972000000002</v>
      </c>
      <c r="AE83">
        <v>48.821778000000002</v>
      </c>
      <c r="AF83">
        <v>29.735703000000001</v>
      </c>
      <c r="AG83">
        <v>40.475574000000002</v>
      </c>
      <c r="AH83">
        <v>138.29357099999999</v>
      </c>
      <c r="AI83">
        <v>3.7721849999999999</v>
      </c>
      <c r="AJ83">
        <v>0</v>
      </c>
      <c r="AK83">
        <v>50.893521</v>
      </c>
      <c r="AL83">
        <v>2.2426599999999999</v>
      </c>
      <c r="AM83">
        <v>15.542398</v>
      </c>
      <c r="AN83">
        <v>0.69374800000000003</v>
      </c>
      <c r="AO83">
        <v>9.3624299999999998</v>
      </c>
      <c r="AP83">
        <v>9.2712380000000003</v>
      </c>
      <c r="AQ83">
        <v>61.972299999999997</v>
      </c>
      <c r="AR83">
        <v>3.1960799999999998</v>
      </c>
      <c r="AS83">
        <v>5.1924720000000004</v>
      </c>
      <c r="AT83">
        <v>14.471912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69.949128000000002</v>
      </c>
      <c r="BA83">
        <f t="shared" si="4"/>
        <v>1685.5583629999994</v>
      </c>
      <c r="BD83">
        <v>2.0815049999999999</v>
      </c>
      <c r="BE83">
        <v>0</v>
      </c>
      <c r="BF83">
        <v>0</v>
      </c>
      <c r="BG83">
        <v>0</v>
      </c>
      <c r="BH83">
        <v>0</v>
      </c>
      <c r="BI83">
        <v>0.64915999999999996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1.91</v>
      </c>
      <c r="BP83">
        <v>2.1</v>
      </c>
      <c r="BQ83">
        <v>0</v>
      </c>
      <c r="BR83">
        <v>0.943886</v>
      </c>
      <c r="BS83">
        <v>1.56</v>
      </c>
      <c r="BT83">
        <v>1.0699920000000001</v>
      </c>
      <c r="BU83">
        <v>2.7919710000000002</v>
      </c>
      <c r="BV83">
        <v>1.3009409999999999</v>
      </c>
      <c r="BW83">
        <v>6.08</v>
      </c>
      <c r="BX83">
        <v>4.1268219999999998</v>
      </c>
      <c r="BY83">
        <v>0.25</v>
      </c>
      <c r="BZ83">
        <v>2.5846930000000001</v>
      </c>
      <c r="CA83">
        <v>1.7058960000000001</v>
      </c>
      <c r="CB83">
        <v>1.2</v>
      </c>
      <c r="CC83">
        <v>0.56000000000000005</v>
      </c>
      <c r="CD83">
        <v>1.25</v>
      </c>
      <c r="CE83">
        <v>0.44</v>
      </c>
      <c r="CF83">
        <v>0.08</v>
      </c>
      <c r="CG83">
        <v>3.52</v>
      </c>
      <c r="CH83">
        <v>0.74806799999999996</v>
      </c>
      <c r="CI83">
        <v>6.78</v>
      </c>
      <c r="CJ83">
        <v>1.79</v>
      </c>
      <c r="CK83">
        <v>1.67</v>
      </c>
      <c r="CL83">
        <v>3.4344830000000002</v>
      </c>
      <c r="CM83">
        <v>1.7849489999999999</v>
      </c>
      <c r="CN83">
        <v>0</v>
      </c>
      <c r="CO83">
        <v>2.15</v>
      </c>
      <c r="CP83">
        <v>0</v>
      </c>
      <c r="CQ83">
        <v>2.1700729999999999</v>
      </c>
      <c r="CR83">
        <v>3.28</v>
      </c>
      <c r="CS83">
        <v>2.3129119999999999</v>
      </c>
      <c r="CT83">
        <v>1.8594139999999999</v>
      </c>
      <c r="CU83">
        <v>1.875418</v>
      </c>
      <c r="CV83">
        <v>2.6018810000000001</v>
      </c>
      <c r="CW83">
        <v>1.287064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69.949128000000002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105.24173500000001</v>
      </c>
      <c r="L84">
        <v>2.0235080000000001</v>
      </c>
      <c r="M84">
        <v>91.086349999999996</v>
      </c>
      <c r="N84">
        <v>116.43328099999999</v>
      </c>
      <c r="O84">
        <v>58.584668000000001</v>
      </c>
      <c r="P84">
        <v>134.43540400000001</v>
      </c>
      <c r="Q84">
        <v>0</v>
      </c>
      <c r="R84">
        <v>33.838495999999999</v>
      </c>
      <c r="S84">
        <v>21.083065000000001</v>
      </c>
      <c r="T84">
        <v>0</v>
      </c>
      <c r="U84">
        <v>336.760875</v>
      </c>
      <c r="V84">
        <v>11.882364000000001</v>
      </c>
      <c r="W84">
        <v>26.508091</v>
      </c>
      <c r="X84">
        <v>75.079131000000004</v>
      </c>
      <c r="Y84">
        <v>0</v>
      </c>
      <c r="Z84">
        <v>12.648834000000001</v>
      </c>
      <c r="AA84">
        <v>40.672896999999999</v>
      </c>
      <c r="AB84">
        <v>39.185561999999997</v>
      </c>
      <c r="AC84">
        <v>28.677406999999999</v>
      </c>
      <c r="AD84">
        <v>36.065972000000002</v>
      </c>
      <c r="AE84">
        <v>48.821778000000002</v>
      </c>
      <c r="AF84">
        <v>29.735703000000001</v>
      </c>
      <c r="AG84">
        <v>40.475574000000002</v>
      </c>
      <c r="AH84">
        <v>138.29357099999999</v>
      </c>
      <c r="AI84">
        <v>0</v>
      </c>
      <c r="AJ84">
        <v>0</v>
      </c>
      <c r="AK84">
        <v>50.893521</v>
      </c>
      <c r="AL84">
        <v>2.2426599999999999</v>
      </c>
      <c r="AM84">
        <v>15.542398</v>
      </c>
      <c r="AN84">
        <v>0.69374800000000003</v>
      </c>
      <c r="AO84">
        <v>9.3624299999999998</v>
      </c>
      <c r="AP84">
        <v>9.2712380000000003</v>
      </c>
      <c r="AQ84">
        <v>61.972299999999997</v>
      </c>
      <c r="AR84">
        <v>3.1960799999999998</v>
      </c>
      <c r="AS84">
        <v>5.1924720000000004</v>
      </c>
      <c r="AT84">
        <v>14.471912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70.019128000000009</v>
      </c>
      <c r="BA84">
        <f t="shared" si="4"/>
        <v>1670.3921529999993</v>
      </c>
      <c r="BD84">
        <v>2.0815049999999999</v>
      </c>
      <c r="BE84">
        <v>0</v>
      </c>
      <c r="BF84">
        <v>0</v>
      </c>
      <c r="BG84">
        <v>0</v>
      </c>
      <c r="BH84">
        <v>0</v>
      </c>
      <c r="BI84">
        <v>0.64915999999999996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1.91</v>
      </c>
      <c r="BP84">
        <v>2.1</v>
      </c>
      <c r="BQ84">
        <v>0</v>
      </c>
      <c r="BR84">
        <v>0.943886</v>
      </c>
      <c r="BS84">
        <v>1.56</v>
      </c>
      <c r="BT84">
        <v>1.0699920000000001</v>
      </c>
      <c r="BU84">
        <v>2.7919710000000002</v>
      </c>
      <c r="BV84">
        <v>1.3009409999999999</v>
      </c>
      <c r="BW84">
        <v>6.08</v>
      </c>
      <c r="BX84">
        <v>4.1268219999999998</v>
      </c>
      <c r="BY84">
        <v>0.25</v>
      </c>
      <c r="BZ84">
        <v>2.5846930000000001</v>
      </c>
      <c r="CA84">
        <v>1.7058960000000001</v>
      </c>
      <c r="CB84">
        <v>1.2</v>
      </c>
      <c r="CC84">
        <v>0.56000000000000005</v>
      </c>
      <c r="CD84">
        <v>1.25</v>
      </c>
      <c r="CE84">
        <v>0.51</v>
      </c>
      <c r="CF84">
        <v>0.08</v>
      </c>
      <c r="CG84">
        <v>3.52</v>
      </c>
      <c r="CH84">
        <v>0.74806799999999996</v>
      </c>
      <c r="CI84">
        <v>6.78</v>
      </c>
      <c r="CJ84">
        <v>1.79</v>
      </c>
      <c r="CK84">
        <v>1.67</v>
      </c>
      <c r="CL84">
        <v>3.4344830000000002</v>
      </c>
      <c r="CM84">
        <v>1.7849489999999999</v>
      </c>
      <c r="CN84">
        <v>0</v>
      </c>
      <c r="CO84">
        <v>2.15</v>
      </c>
      <c r="CP84">
        <v>0</v>
      </c>
      <c r="CQ84">
        <v>2.1700729999999999</v>
      </c>
      <c r="CR84">
        <v>3.28</v>
      </c>
      <c r="CS84">
        <v>2.3129119999999999</v>
      </c>
      <c r="CT84">
        <v>1.8594139999999999</v>
      </c>
      <c r="CU84">
        <v>1.875418</v>
      </c>
      <c r="CV84">
        <v>2.6018810000000001</v>
      </c>
      <c r="CW84">
        <v>1.287064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70.019128000000009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105.24173500000001</v>
      </c>
      <c r="L85">
        <v>2.0235080000000001</v>
      </c>
      <c r="M85">
        <v>91.086349999999996</v>
      </c>
      <c r="N85">
        <v>116.43328099999999</v>
      </c>
      <c r="O85">
        <v>58.584668000000001</v>
      </c>
      <c r="P85">
        <v>134.43540400000001</v>
      </c>
      <c r="Q85">
        <v>0</v>
      </c>
      <c r="R85">
        <v>20.001034000000001</v>
      </c>
      <c r="S85">
        <v>12.204945</v>
      </c>
      <c r="T85">
        <v>0</v>
      </c>
      <c r="U85">
        <v>336.760875</v>
      </c>
      <c r="V85">
        <v>12.002635</v>
      </c>
      <c r="W85">
        <v>26.508091</v>
      </c>
      <c r="X85">
        <v>81.509479999999996</v>
      </c>
      <c r="Y85">
        <v>0</v>
      </c>
      <c r="Z85">
        <v>12.648834000000001</v>
      </c>
      <c r="AA85">
        <v>40.672896999999999</v>
      </c>
      <c r="AB85">
        <v>39.185561999999997</v>
      </c>
      <c r="AC85">
        <v>28.677406999999999</v>
      </c>
      <c r="AD85">
        <v>36.065972000000002</v>
      </c>
      <c r="AE85">
        <v>48.821778000000002</v>
      </c>
      <c r="AF85">
        <v>29.735703000000001</v>
      </c>
      <c r="AG85">
        <v>40.475574000000002</v>
      </c>
      <c r="AH85">
        <v>138.29357099999999</v>
      </c>
      <c r="AI85">
        <v>0</v>
      </c>
      <c r="AJ85">
        <v>0</v>
      </c>
      <c r="AK85">
        <v>50.893521</v>
      </c>
      <c r="AL85">
        <v>11.2133</v>
      </c>
      <c r="AM85">
        <v>15.542398</v>
      </c>
      <c r="AN85">
        <v>0.69374800000000003</v>
      </c>
      <c r="AO85">
        <v>9.3624299999999998</v>
      </c>
      <c r="AP85">
        <v>9.2712380000000003</v>
      </c>
      <c r="AQ85">
        <v>61.972299999999997</v>
      </c>
      <c r="AR85">
        <v>3.1960799999999998</v>
      </c>
      <c r="AS85">
        <v>5.1924720000000004</v>
      </c>
      <c r="AT85">
        <v>14.471912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70.309128000000001</v>
      </c>
      <c r="BA85">
        <f t="shared" si="4"/>
        <v>1663.4878309999997</v>
      </c>
      <c r="BD85">
        <v>2.0815049999999999</v>
      </c>
      <c r="BE85">
        <v>0</v>
      </c>
      <c r="BF85">
        <v>0</v>
      </c>
      <c r="BG85">
        <v>0</v>
      </c>
      <c r="BH85">
        <v>0</v>
      </c>
      <c r="BI85">
        <v>0.64915999999999996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1.91</v>
      </c>
      <c r="BP85">
        <v>2.1</v>
      </c>
      <c r="BQ85">
        <v>0</v>
      </c>
      <c r="BR85">
        <v>0.943886</v>
      </c>
      <c r="BS85">
        <v>1.56</v>
      </c>
      <c r="BT85">
        <v>1.0699920000000001</v>
      </c>
      <c r="BU85">
        <v>2.7919710000000002</v>
      </c>
      <c r="BV85">
        <v>1.3009409999999999</v>
      </c>
      <c r="BW85">
        <v>6.08</v>
      </c>
      <c r="BX85">
        <v>4.1268219999999998</v>
      </c>
      <c r="BY85">
        <v>0.25</v>
      </c>
      <c r="BZ85">
        <v>2.5846930000000001</v>
      </c>
      <c r="CA85">
        <v>1.7058960000000001</v>
      </c>
      <c r="CB85">
        <v>1.2</v>
      </c>
      <c r="CC85">
        <v>0.56000000000000005</v>
      </c>
      <c r="CD85">
        <v>1.25</v>
      </c>
      <c r="CE85">
        <v>0.59</v>
      </c>
      <c r="CF85">
        <v>0.08</v>
      </c>
      <c r="CG85">
        <v>3.52</v>
      </c>
      <c r="CH85">
        <v>0.74806799999999996</v>
      </c>
      <c r="CI85">
        <v>6.99</v>
      </c>
      <c r="CJ85">
        <v>1.79</v>
      </c>
      <c r="CK85">
        <v>1.67</v>
      </c>
      <c r="CL85">
        <v>3.4344830000000002</v>
      </c>
      <c r="CM85">
        <v>1.7849489999999999</v>
      </c>
      <c r="CN85">
        <v>0</v>
      </c>
      <c r="CO85">
        <v>2.15</v>
      </c>
      <c r="CP85">
        <v>0</v>
      </c>
      <c r="CQ85">
        <v>2.1700729999999999</v>
      </c>
      <c r="CR85">
        <v>3.28</v>
      </c>
      <c r="CS85">
        <v>2.3129119999999999</v>
      </c>
      <c r="CT85">
        <v>1.8594139999999999</v>
      </c>
      <c r="CU85">
        <v>1.875418</v>
      </c>
      <c r="CV85">
        <v>2.6018810000000001</v>
      </c>
      <c r="CW85">
        <v>1.287064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70.309128000000001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105.24173500000001</v>
      </c>
      <c r="L86">
        <v>2.0235080000000001</v>
      </c>
      <c r="M86">
        <v>91.086349999999996</v>
      </c>
      <c r="N86">
        <v>116.43328099999999</v>
      </c>
      <c r="O86">
        <v>58.584668000000001</v>
      </c>
      <c r="P86">
        <v>134.43540400000001</v>
      </c>
      <c r="Q86">
        <v>0</v>
      </c>
      <c r="R86">
        <v>20.001034000000001</v>
      </c>
      <c r="S86">
        <v>12.204945</v>
      </c>
      <c r="T86">
        <v>0</v>
      </c>
      <c r="U86">
        <v>336.760875</v>
      </c>
      <c r="V86">
        <v>12.015465000000001</v>
      </c>
      <c r="W86">
        <v>26.508091</v>
      </c>
      <c r="X86">
        <v>81.509479999999996</v>
      </c>
      <c r="Y86">
        <v>0</v>
      </c>
      <c r="Z86">
        <v>12.648834000000001</v>
      </c>
      <c r="AA86">
        <v>34.458219999999997</v>
      </c>
      <c r="AB86">
        <v>39.185561999999997</v>
      </c>
      <c r="AC86">
        <v>28.677406999999999</v>
      </c>
      <c r="AD86">
        <v>36.065972000000002</v>
      </c>
      <c r="AE86">
        <v>48.821778000000002</v>
      </c>
      <c r="AF86">
        <v>29.735703000000001</v>
      </c>
      <c r="AG86">
        <v>40.475574000000002</v>
      </c>
      <c r="AH86">
        <v>138.29357099999999</v>
      </c>
      <c r="AI86">
        <v>0</v>
      </c>
      <c r="AJ86">
        <v>0</v>
      </c>
      <c r="AK86">
        <v>50.893521</v>
      </c>
      <c r="AL86">
        <v>11.2133</v>
      </c>
      <c r="AM86">
        <v>15.542398</v>
      </c>
      <c r="AN86">
        <v>0.69374800000000003</v>
      </c>
      <c r="AO86">
        <v>9.3624299999999998</v>
      </c>
      <c r="AP86">
        <v>9.2712380000000003</v>
      </c>
      <c r="AQ86">
        <v>61.972299999999997</v>
      </c>
      <c r="AR86">
        <v>3.1960799999999998</v>
      </c>
      <c r="AS86">
        <v>5.1924720000000004</v>
      </c>
      <c r="AT86">
        <v>14.471912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70.379127999999994</v>
      </c>
      <c r="BA86">
        <f t="shared" si="4"/>
        <v>1657.3559839999996</v>
      </c>
      <c r="BD86">
        <v>2.0815049999999999</v>
      </c>
      <c r="BE86">
        <v>0</v>
      </c>
      <c r="BF86">
        <v>0</v>
      </c>
      <c r="BG86">
        <v>0</v>
      </c>
      <c r="BH86">
        <v>0</v>
      </c>
      <c r="BI86">
        <v>0.64915999999999996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1.91</v>
      </c>
      <c r="BP86">
        <v>2.1</v>
      </c>
      <c r="BQ86">
        <v>0</v>
      </c>
      <c r="BR86">
        <v>0.943886</v>
      </c>
      <c r="BS86">
        <v>1.56</v>
      </c>
      <c r="BT86">
        <v>1.0699920000000001</v>
      </c>
      <c r="BU86">
        <v>2.7919710000000002</v>
      </c>
      <c r="BV86">
        <v>1.3009409999999999</v>
      </c>
      <c r="BW86">
        <v>6.08</v>
      </c>
      <c r="BX86">
        <v>4.1268219999999998</v>
      </c>
      <c r="BY86">
        <v>0.25</v>
      </c>
      <c r="BZ86">
        <v>2.5846930000000001</v>
      </c>
      <c r="CA86">
        <v>1.7058960000000001</v>
      </c>
      <c r="CB86">
        <v>1.2</v>
      </c>
      <c r="CC86">
        <v>0.56000000000000005</v>
      </c>
      <c r="CD86">
        <v>1.25</v>
      </c>
      <c r="CE86">
        <v>0.66</v>
      </c>
      <c r="CF86">
        <v>0.08</v>
      </c>
      <c r="CG86">
        <v>3.52</v>
      </c>
      <c r="CH86">
        <v>0.74806799999999996</v>
      </c>
      <c r="CI86">
        <v>6.99</v>
      </c>
      <c r="CJ86">
        <v>1.79</v>
      </c>
      <c r="CK86">
        <v>1.67</v>
      </c>
      <c r="CL86">
        <v>3.4344830000000002</v>
      </c>
      <c r="CM86">
        <v>1.7849489999999999</v>
      </c>
      <c r="CN86">
        <v>0</v>
      </c>
      <c r="CO86">
        <v>2.15</v>
      </c>
      <c r="CP86">
        <v>0</v>
      </c>
      <c r="CQ86">
        <v>2.1700729999999999</v>
      </c>
      <c r="CR86">
        <v>3.28</v>
      </c>
      <c r="CS86">
        <v>2.3129119999999999</v>
      </c>
      <c r="CT86">
        <v>1.8594139999999999</v>
      </c>
      <c r="CU86">
        <v>1.875418</v>
      </c>
      <c r="CV86">
        <v>2.6018810000000001</v>
      </c>
      <c r="CW86">
        <v>1.287064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70.379127999999994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105.24173500000001</v>
      </c>
      <c r="L87">
        <v>2.0235080000000001</v>
      </c>
      <c r="M87">
        <v>91.086349999999996</v>
      </c>
      <c r="N87">
        <v>116.43328099999999</v>
      </c>
      <c r="O87">
        <v>58.584668000000001</v>
      </c>
      <c r="P87">
        <v>134.43540400000001</v>
      </c>
      <c r="Q87">
        <v>0</v>
      </c>
      <c r="R87">
        <v>17.094175</v>
      </c>
      <c r="S87">
        <v>10.440305</v>
      </c>
      <c r="T87">
        <v>0</v>
      </c>
      <c r="U87">
        <v>336.760875</v>
      </c>
      <c r="V87">
        <v>17.419874</v>
      </c>
      <c r="W87">
        <v>27.083786</v>
      </c>
      <c r="X87">
        <v>84.410359</v>
      </c>
      <c r="Y87">
        <v>0</v>
      </c>
      <c r="Z87">
        <v>12.648834000000001</v>
      </c>
      <c r="AA87">
        <v>27.063424999999999</v>
      </c>
      <c r="AB87">
        <v>39.185561999999997</v>
      </c>
      <c r="AC87">
        <v>28.677406999999999</v>
      </c>
      <c r="AD87">
        <v>36.065972000000002</v>
      </c>
      <c r="AE87">
        <v>48.821778000000002</v>
      </c>
      <c r="AF87">
        <v>29.735703000000001</v>
      </c>
      <c r="AG87">
        <v>40.475574000000002</v>
      </c>
      <c r="AH87">
        <v>138.29357099999999</v>
      </c>
      <c r="AI87">
        <v>0</v>
      </c>
      <c r="AJ87">
        <v>0</v>
      </c>
      <c r="AK87">
        <v>50.893521</v>
      </c>
      <c r="AL87">
        <v>11.2133</v>
      </c>
      <c r="AM87">
        <v>10.424778999999999</v>
      </c>
      <c r="AN87">
        <v>0.69374800000000003</v>
      </c>
      <c r="AO87">
        <v>9.3624299999999998</v>
      </c>
      <c r="AP87">
        <v>9.2712380000000003</v>
      </c>
      <c r="AQ87">
        <v>61.972299999999997</v>
      </c>
      <c r="AR87">
        <v>4.2614400000000003</v>
      </c>
      <c r="AS87">
        <v>5.1924720000000004</v>
      </c>
      <c r="AT87">
        <v>14.471912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70.449128000000002</v>
      </c>
      <c r="BA87">
        <f t="shared" si="4"/>
        <v>1650.1884139999993</v>
      </c>
      <c r="BD87">
        <v>2.0815049999999999</v>
      </c>
      <c r="BE87">
        <v>0</v>
      </c>
      <c r="BF87">
        <v>0</v>
      </c>
      <c r="BG87">
        <v>0</v>
      </c>
      <c r="BH87">
        <v>0</v>
      </c>
      <c r="BI87">
        <v>0.64915999999999996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1.91</v>
      </c>
      <c r="BP87">
        <v>2.1</v>
      </c>
      <c r="BQ87">
        <v>0</v>
      </c>
      <c r="BR87">
        <v>0.943886</v>
      </c>
      <c r="BS87">
        <v>1.56</v>
      </c>
      <c r="BT87">
        <v>1.0699920000000001</v>
      </c>
      <c r="BU87">
        <v>2.7919710000000002</v>
      </c>
      <c r="BV87">
        <v>1.3009409999999999</v>
      </c>
      <c r="BW87">
        <v>6.08</v>
      </c>
      <c r="BX87">
        <v>4.1268219999999998</v>
      </c>
      <c r="BY87">
        <v>0.25</v>
      </c>
      <c r="BZ87">
        <v>2.5846930000000001</v>
      </c>
      <c r="CA87">
        <v>1.7058960000000001</v>
      </c>
      <c r="CB87">
        <v>1.2</v>
      </c>
      <c r="CC87">
        <v>0.56000000000000005</v>
      </c>
      <c r="CD87">
        <v>1.25</v>
      </c>
      <c r="CE87">
        <v>0.73</v>
      </c>
      <c r="CF87">
        <v>0.08</v>
      </c>
      <c r="CG87">
        <v>3.52</v>
      </c>
      <c r="CH87">
        <v>0.74806799999999996</v>
      </c>
      <c r="CI87">
        <v>6.99</v>
      </c>
      <c r="CJ87">
        <v>1.79</v>
      </c>
      <c r="CK87">
        <v>1.67</v>
      </c>
      <c r="CL87">
        <v>3.4344830000000002</v>
      </c>
      <c r="CM87">
        <v>1.7849489999999999</v>
      </c>
      <c r="CN87">
        <v>0</v>
      </c>
      <c r="CO87">
        <v>2.15</v>
      </c>
      <c r="CP87">
        <v>0</v>
      </c>
      <c r="CQ87">
        <v>2.1700729999999999</v>
      </c>
      <c r="CR87">
        <v>3.28</v>
      </c>
      <c r="CS87">
        <v>2.3129119999999999</v>
      </c>
      <c r="CT87">
        <v>1.8594139999999999</v>
      </c>
      <c r="CU87">
        <v>1.875418</v>
      </c>
      <c r="CV87">
        <v>2.6018810000000001</v>
      </c>
      <c r="CW87">
        <v>1.287064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70.449128000000002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105.24173500000001</v>
      </c>
      <c r="L88">
        <v>2.0235080000000001</v>
      </c>
      <c r="M88">
        <v>91.086349999999996</v>
      </c>
      <c r="N88">
        <v>116.43328099999999</v>
      </c>
      <c r="O88">
        <v>58.584668000000001</v>
      </c>
      <c r="P88">
        <v>134.43540400000001</v>
      </c>
      <c r="Q88">
        <v>0</v>
      </c>
      <c r="R88">
        <v>17.094175</v>
      </c>
      <c r="S88">
        <v>10.440305</v>
      </c>
      <c r="T88">
        <v>0</v>
      </c>
      <c r="U88">
        <v>336.760875</v>
      </c>
      <c r="V88">
        <v>17.419874</v>
      </c>
      <c r="W88">
        <v>27.083786</v>
      </c>
      <c r="X88">
        <v>84.410359</v>
      </c>
      <c r="Y88">
        <v>0</v>
      </c>
      <c r="Z88">
        <v>0</v>
      </c>
      <c r="AA88">
        <v>13.493594999999999</v>
      </c>
      <c r="AB88">
        <v>12.95609</v>
      </c>
      <c r="AC88">
        <v>19.118271</v>
      </c>
      <c r="AD88">
        <v>26.986899999999999</v>
      </c>
      <c r="AE88">
        <v>48.821778000000002</v>
      </c>
      <c r="AF88">
        <v>8.7457949999999993</v>
      </c>
      <c r="AG88">
        <v>40.475574000000002</v>
      </c>
      <c r="AH88">
        <v>115.244642</v>
      </c>
      <c r="AI88">
        <v>0</v>
      </c>
      <c r="AJ88">
        <v>0</v>
      </c>
      <c r="AK88">
        <v>50.893521</v>
      </c>
      <c r="AL88">
        <v>11.2133</v>
      </c>
      <c r="AM88">
        <v>5.2123900000000001</v>
      </c>
      <c r="AN88">
        <v>0.69374800000000003</v>
      </c>
      <c r="AO88">
        <v>9.3624299999999998</v>
      </c>
      <c r="AP88">
        <v>9.2712380000000003</v>
      </c>
      <c r="AQ88">
        <v>61.972299999999997</v>
      </c>
      <c r="AR88">
        <v>4.2614400000000003</v>
      </c>
      <c r="AS88">
        <v>5.1924720000000004</v>
      </c>
      <c r="AT88">
        <v>14.471912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69.572047000000012</v>
      </c>
      <c r="BA88">
        <f t="shared" si="4"/>
        <v>1528.973763</v>
      </c>
      <c r="BD88">
        <v>2.0815049999999999</v>
      </c>
      <c r="BE88">
        <v>0</v>
      </c>
      <c r="BF88">
        <v>0</v>
      </c>
      <c r="BG88">
        <v>0</v>
      </c>
      <c r="BH88">
        <v>0</v>
      </c>
      <c r="BI88">
        <v>0.64915999999999996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1.91</v>
      </c>
      <c r="BP88">
        <v>2.1</v>
      </c>
      <c r="BQ88">
        <v>0</v>
      </c>
      <c r="BR88">
        <v>0.31462899999999999</v>
      </c>
      <c r="BS88">
        <v>1.56</v>
      </c>
      <c r="BT88">
        <v>0.91868000000000005</v>
      </c>
      <c r="BU88">
        <v>2.7919710000000002</v>
      </c>
      <c r="BV88">
        <v>1.3009409999999999</v>
      </c>
      <c r="BW88">
        <v>6.08</v>
      </c>
      <c r="BX88">
        <v>4.1268219999999998</v>
      </c>
      <c r="BY88">
        <v>0.25</v>
      </c>
      <c r="BZ88">
        <v>2.5846930000000001</v>
      </c>
      <c r="CA88">
        <v>1.7058960000000001</v>
      </c>
      <c r="CB88">
        <v>1.2</v>
      </c>
      <c r="CC88">
        <v>0.56000000000000005</v>
      </c>
      <c r="CD88">
        <v>1.25</v>
      </c>
      <c r="CE88">
        <v>0.76</v>
      </c>
      <c r="CF88">
        <v>0.08</v>
      </c>
      <c r="CG88">
        <v>3.52</v>
      </c>
      <c r="CH88">
        <v>0.621556</v>
      </c>
      <c r="CI88">
        <v>6.99</v>
      </c>
      <c r="CJ88">
        <v>1.79</v>
      </c>
      <c r="CK88">
        <v>1.67</v>
      </c>
      <c r="CL88">
        <v>3.4344830000000002</v>
      </c>
      <c r="CM88">
        <v>1.7849489999999999</v>
      </c>
      <c r="CN88">
        <v>0</v>
      </c>
      <c r="CO88">
        <v>2.15</v>
      </c>
      <c r="CP88">
        <v>0</v>
      </c>
      <c r="CQ88">
        <v>2.1700729999999999</v>
      </c>
      <c r="CR88">
        <v>3.28</v>
      </c>
      <c r="CS88">
        <v>2.3129119999999999</v>
      </c>
      <c r="CT88">
        <v>1.8594139999999999</v>
      </c>
      <c r="CU88">
        <v>1.875418</v>
      </c>
      <c r="CV88">
        <v>2.6018810000000001</v>
      </c>
      <c r="CW88">
        <v>1.287064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69.572047000000012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105.24173500000001</v>
      </c>
      <c r="L89">
        <v>2.0235080000000001</v>
      </c>
      <c r="M89">
        <v>91.086349999999996</v>
      </c>
      <c r="N89">
        <v>116.43328099999999</v>
      </c>
      <c r="O89">
        <v>58.584668000000001</v>
      </c>
      <c r="P89">
        <v>134.43540400000001</v>
      </c>
      <c r="Q89">
        <v>0</v>
      </c>
      <c r="R89">
        <v>15.802224000000001</v>
      </c>
      <c r="S89">
        <v>9.4622689999999992</v>
      </c>
      <c r="T89">
        <v>0</v>
      </c>
      <c r="U89">
        <v>336.760875</v>
      </c>
      <c r="V89">
        <v>17.419874</v>
      </c>
      <c r="W89">
        <v>26.508091</v>
      </c>
      <c r="X89">
        <v>77.498782000000006</v>
      </c>
      <c r="Y89">
        <v>0</v>
      </c>
      <c r="Z89">
        <v>0</v>
      </c>
      <c r="AA89">
        <v>0</v>
      </c>
      <c r="AB89">
        <v>12.95609</v>
      </c>
      <c r="AC89">
        <v>19.118271</v>
      </c>
      <c r="AD89">
        <v>17.991267000000001</v>
      </c>
      <c r="AE89">
        <v>30.409079999999999</v>
      </c>
      <c r="AF89">
        <v>8.7457949999999993</v>
      </c>
      <c r="AG89">
        <v>40.475574000000002</v>
      </c>
      <c r="AH89">
        <v>92.195713999999995</v>
      </c>
      <c r="AI89">
        <v>0</v>
      </c>
      <c r="AJ89">
        <v>0</v>
      </c>
      <c r="AK89">
        <v>50.893521</v>
      </c>
      <c r="AL89">
        <v>11.2133</v>
      </c>
      <c r="AM89">
        <v>0</v>
      </c>
      <c r="AN89">
        <v>0.69374800000000003</v>
      </c>
      <c r="AO89">
        <v>9.3624299999999998</v>
      </c>
      <c r="AP89">
        <v>9.2712380000000003</v>
      </c>
      <c r="AQ89">
        <v>61.972299999999997</v>
      </c>
      <c r="AR89">
        <v>51.137279999999997</v>
      </c>
      <c r="AS89">
        <v>5.1924720000000004</v>
      </c>
      <c r="AT89">
        <v>14.471912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69.136554000000018</v>
      </c>
      <c r="BA89">
        <f t="shared" si="4"/>
        <v>1496.4936069999997</v>
      </c>
      <c r="BD89">
        <v>2.0815049999999999</v>
      </c>
      <c r="BE89">
        <v>0</v>
      </c>
      <c r="BF89">
        <v>0</v>
      </c>
      <c r="BG89">
        <v>0</v>
      </c>
      <c r="BH89">
        <v>0</v>
      </c>
      <c r="BI89">
        <v>0.64915999999999996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1.91</v>
      </c>
      <c r="BP89">
        <v>2.1</v>
      </c>
      <c r="BQ89">
        <v>0</v>
      </c>
      <c r="BR89">
        <v>0</v>
      </c>
      <c r="BS89">
        <v>1.56</v>
      </c>
      <c r="BT89">
        <v>0.80249400000000004</v>
      </c>
      <c r="BU89">
        <v>2.7919710000000002</v>
      </c>
      <c r="BV89">
        <v>1.3009409999999999</v>
      </c>
      <c r="BW89">
        <v>6.08</v>
      </c>
      <c r="BX89">
        <v>4.1268219999999998</v>
      </c>
      <c r="BY89">
        <v>0.25</v>
      </c>
      <c r="BZ89">
        <v>2.5846930000000001</v>
      </c>
      <c r="CA89">
        <v>1.7058960000000001</v>
      </c>
      <c r="CB89">
        <v>1.2</v>
      </c>
      <c r="CC89">
        <v>0.56000000000000005</v>
      </c>
      <c r="CD89">
        <v>1.35</v>
      </c>
      <c r="CE89">
        <v>0.76</v>
      </c>
      <c r="CF89">
        <v>0.08</v>
      </c>
      <c r="CG89">
        <v>3.52</v>
      </c>
      <c r="CH89">
        <v>0.49687799999999999</v>
      </c>
      <c r="CI89">
        <v>6.99</v>
      </c>
      <c r="CJ89">
        <v>1.79</v>
      </c>
      <c r="CK89">
        <v>1.67</v>
      </c>
      <c r="CL89">
        <v>3.4344830000000002</v>
      </c>
      <c r="CM89">
        <v>1.7849489999999999</v>
      </c>
      <c r="CN89">
        <v>0</v>
      </c>
      <c r="CO89">
        <v>2.17</v>
      </c>
      <c r="CP89">
        <v>0</v>
      </c>
      <c r="CQ89">
        <v>2.1700729999999999</v>
      </c>
      <c r="CR89">
        <v>3.28</v>
      </c>
      <c r="CS89">
        <v>2.3129119999999999</v>
      </c>
      <c r="CT89">
        <v>1.8594139999999999</v>
      </c>
      <c r="CU89">
        <v>1.875418</v>
      </c>
      <c r="CV89">
        <v>2.6018810000000001</v>
      </c>
      <c r="CW89">
        <v>1.287064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69.136554000000018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105.24173500000001</v>
      </c>
      <c r="L90">
        <v>2.0235080000000001</v>
      </c>
      <c r="M90">
        <v>91.086349999999996</v>
      </c>
      <c r="N90">
        <v>116.43328099999999</v>
      </c>
      <c r="O90">
        <v>58.584668000000001</v>
      </c>
      <c r="P90">
        <v>134.43540400000001</v>
      </c>
      <c r="Q90">
        <v>0</v>
      </c>
      <c r="R90">
        <v>15.802224000000001</v>
      </c>
      <c r="S90">
        <v>9.4622689999999992</v>
      </c>
      <c r="T90">
        <v>0</v>
      </c>
      <c r="U90">
        <v>336.760875</v>
      </c>
      <c r="V90">
        <v>17.419874</v>
      </c>
      <c r="W90">
        <v>26.508091</v>
      </c>
      <c r="X90">
        <v>77.498782000000006</v>
      </c>
      <c r="Y90">
        <v>0</v>
      </c>
      <c r="Z90">
        <v>0</v>
      </c>
      <c r="AA90">
        <v>0</v>
      </c>
      <c r="AB90">
        <v>12.95609</v>
      </c>
      <c r="AC90">
        <v>19.118271</v>
      </c>
      <c r="AD90">
        <v>9.9082340000000002</v>
      </c>
      <c r="AE90">
        <v>30.409079999999999</v>
      </c>
      <c r="AF90">
        <v>8.7457949999999993</v>
      </c>
      <c r="AG90">
        <v>40.475574000000002</v>
      </c>
      <c r="AH90">
        <v>92.195713999999995</v>
      </c>
      <c r="AI90">
        <v>0</v>
      </c>
      <c r="AJ90">
        <v>0</v>
      </c>
      <c r="AK90">
        <v>50.893521</v>
      </c>
      <c r="AL90">
        <v>11.2133</v>
      </c>
      <c r="AM90">
        <v>0</v>
      </c>
      <c r="AN90">
        <v>0.69374800000000003</v>
      </c>
      <c r="AO90">
        <v>9.3624299999999998</v>
      </c>
      <c r="AP90">
        <v>9.2712380000000003</v>
      </c>
      <c r="AQ90">
        <v>45.161999999999999</v>
      </c>
      <c r="AR90">
        <v>51.137279999999997</v>
      </c>
      <c r="AS90">
        <v>5.1924720000000004</v>
      </c>
      <c r="AT90">
        <v>14.471912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68.869056000000015</v>
      </c>
      <c r="BA90">
        <f t="shared" si="4"/>
        <v>1471.3327759999997</v>
      </c>
      <c r="BD90">
        <v>2.0815049999999999</v>
      </c>
      <c r="BE90">
        <v>0</v>
      </c>
      <c r="BF90">
        <v>0</v>
      </c>
      <c r="BG90">
        <v>0</v>
      </c>
      <c r="BH90">
        <v>0</v>
      </c>
      <c r="BI90">
        <v>0.64915999999999996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1.91</v>
      </c>
      <c r="BP90">
        <v>2.1</v>
      </c>
      <c r="BQ90">
        <v>0</v>
      </c>
      <c r="BR90">
        <v>0</v>
      </c>
      <c r="BS90">
        <v>1.56</v>
      </c>
      <c r="BT90">
        <v>0.53499600000000003</v>
      </c>
      <c r="BU90">
        <v>2.7919710000000002</v>
      </c>
      <c r="BV90">
        <v>1.3009409999999999</v>
      </c>
      <c r="BW90">
        <v>6.08</v>
      </c>
      <c r="BX90">
        <v>4.1268219999999998</v>
      </c>
      <c r="BY90">
        <v>0.25</v>
      </c>
      <c r="BZ90">
        <v>2.5846930000000001</v>
      </c>
      <c r="CA90">
        <v>1.7058960000000001</v>
      </c>
      <c r="CB90">
        <v>1.2</v>
      </c>
      <c r="CC90">
        <v>0.56000000000000005</v>
      </c>
      <c r="CD90">
        <v>1.35</v>
      </c>
      <c r="CE90">
        <v>0.76</v>
      </c>
      <c r="CF90">
        <v>0.08</v>
      </c>
      <c r="CG90">
        <v>3.52</v>
      </c>
      <c r="CH90">
        <v>0.49687799999999999</v>
      </c>
      <c r="CI90">
        <v>6.99</v>
      </c>
      <c r="CJ90">
        <v>1.79</v>
      </c>
      <c r="CK90">
        <v>1.67</v>
      </c>
      <c r="CL90">
        <v>3.4344830000000002</v>
      </c>
      <c r="CM90">
        <v>1.7849489999999999</v>
      </c>
      <c r="CN90">
        <v>0</v>
      </c>
      <c r="CO90">
        <v>2.17</v>
      </c>
      <c r="CP90">
        <v>0</v>
      </c>
      <c r="CQ90">
        <v>2.1700729999999999</v>
      </c>
      <c r="CR90">
        <v>3.28</v>
      </c>
      <c r="CS90">
        <v>2.3129119999999999</v>
      </c>
      <c r="CT90">
        <v>1.8594139999999999</v>
      </c>
      <c r="CU90">
        <v>1.875418</v>
      </c>
      <c r="CV90">
        <v>2.6018810000000001</v>
      </c>
      <c r="CW90">
        <v>1.287064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68.869056000000015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105.24173500000001</v>
      </c>
      <c r="L91">
        <v>2.0235080000000001</v>
      </c>
      <c r="M91">
        <v>91.086349999999996</v>
      </c>
      <c r="N91">
        <v>116.43328099999999</v>
      </c>
      <c r="O91">
        <v>58.584668000000001</v>
      </c>
      <c r="P91">
        <v>134.43540400000001</v>
      </c>
      <c r="Q91">
        <v>0</v>
      </c>
      <c r="R91">
        <v>15.802224000000001</v>
      </c>
      <c r="S91">
        <v>9.4622689999999992</v>
      </c>
      <c r="T91">
        <v>0</v>
      </c>
      <c r="U91">
        <v>336.760875</v>
      </c>
      <c r="V91">
        <v>17.419874</v>
      </c>
      <c r="W91">
        <v>30.394131000000002</v>
      </c>
      <c r="X91">
        <v>84.410359</v>
      </c>
      <c r="Y91">
        <v>0</v>
      </c>
      <c r="Z91">
        <v>0</v>
      </c>
      <c r="AA91">
        <v>0</v>
      </c>
      <c r="AB91">
        <v>13.061854</v>
      </c>
      <c r="AC91">
        <v>9.5591360000000005</v>
      </c>
      <c r="AD91">
        <v>9.9082340000000002</v>
      </c>
      <c r="AE91">
        <v>30.409079999999999</v>
      </c>
      <c r="AF91">
        <v>8.7457949999999993</v>
      </c>
      <c r="AG91">
        <v>40.475574000000002</v>
      </c>
      <c r="AH91">
        <v>92.195713999999995</v>
      </c>
      <c r="AI91">
        <v>0</v>
      </c>
      <c r="AJ91">
        <v>0</v>
      </c>
      <c r="AK91">
        <v>50.893521</v>
      </c>
      <c r="AL91">
        <v>2.2426599999999999</v>
      </c>
      <c r="AM91">
        <v>0</v>
      </c>
      <c r="AN91">
        <v>0.69374800000000003</v>
      </c>
      <c r="AO91">
        <v>9.3624299999999998</v>
      </c>
      <c r="AP91">
        <v>9.2712380000000003</v>
      </c>
      <c r="AQ91">
        <v>45.161999999999999</v>
      </c>
      <c r="AR91">
        <v>4.2614400000000003</v>
      </c>
      <c r="AS91">
        <v>5.1924720000000004</v>
      </c>
      <c r="AT91">
        <v>14.471912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68.651560000000018</v>
      </c>
      <c r="BA91">
        <f t="shared" si="4"/>
        <v>1416.6130459999997</v>
      </c>
      <c r="BD91">
        <v>2.0815049999999999</v>
      </c>
      <c r="BE91">
        <v>0</v>
      </c>
      <c r="BF91">
        <v>0</v>
      </c>
      <c r="BG91">
        <v>0</v>
      </c>
      <c r="BH91">
        <v>0</v>
      </c>
      <c r="BI91">
        <v>0.64915999999999996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1.91</v>
      </c>
      <c r="BP91">
        <v>2.1</v>
      </c>
      <c r="BQ91">
        <v>0</v>
      </c>
      <c r="BR91">
        <v>0</v>
      </c>
      <c r="BS91">
        <v>1.56</v>
      </c>
      <c r="BT91">
        <v>0.26749800000000001</v>
      </c>
      <c r="BU91">
        <v>2.7919710000000002</v>
      </c>
      <c r="BV91">
        <v>1.300942</v>
      </c>
      <c r="BW91">
        <v>6.08</v>
      </c>
      <c r="BX91">
        <v>4.1268219999999998</v>
      </c>
      <c r="BY91">
        <v>0.25</v>
      </c>
      <c r="BZ91">
        <v>2.5846930000000001</v>
      </c>
      <c r="CA91">
        <v>1.705897</v>
      </c>
      <c r="CB91">
        <v>1.2</v>
      </c>
      <c r="CC91">
        <v>0.57999999999999996</v>
      </c>
      <c r="CD91">
        <v>1.38</v>
      </c>
      <c r="CE91">
        <v>0.76</v>
      </c>
      <c r="CF91">
        <v>0.08</v>
      </c>
      <c r="CG91">
        <v>3.52</v>
      </c>
      <c r="CH91">
        <v>0.49687799999999999</v>
      </c>
      <c r="CI91">
        <v>6.99</v>
      </c>
      <c r="CJ91">
        <v>1.79</v>
      </c>
      <c r="CK91">
        <v>1.67</v>
      </c>
      <c r="CL91">
        <v>3.4344830000000002</v>
      </c>
      <c r="CM91">
        <v>1.7849489999999999</v>
      </c>
      <c r="CN91">
        <v>0</v>
      </c>
      <c r="CO91">
        <v>2.17</v>
      </c>
      <c r="CP91">
        <v>0</v>
      </c>
      <c r="CQ91">
        <v>2.1700729999999999</v>
      </c>
      <c r="CR91">
        <v>3.28</v>
      </c>
      <c r="CS91">
        <v>2.3129119999999999</v>
      </c>
      <c r="CT91">
        <v>1.8594139999999999</v>
      </c>
      <c r="CU91">
        <v>1.875418</v>
      </c>
      <c r="CV91">
        <v>2.6018810000000001</v>
      </c>
      <c r="CW91">
        <v>1.287064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68.651560000000018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105.24173500000001</v>
      </c>
      <c r="L92">
        <v>2.0235080000000001</v>
      </c>
      <c r="M92">
        <v>91.086349999999996</v>
      </c>
      <c r="N92">
        <v>116.43328099999999</v>
      </c>
      <c r="O92">
        <v>58.584668000000001</v>
      </c>
      <c r="P92">
        <v>134.43540400000001</v>
      </c>
      <c r="Q92">
        <v>0</v>
      </c>
      <c r="R92">
        <v>15.802224000000001</v>
      </c>
      <c r="S92">
        <v>9.4622689999999992</v>
      </c>
      <c r="T92">
        <v>0</v>
      </c>
      <c r="U92">
        <v>336.760875</v>
      </c>
      <c r="V92">
        <v>17.419874</v>
      </c>
      <c r="W92">
        <v>30.394131000000002</v>
      </c>
      <c r="X92">
        <v>84.410359</v>
      </c>
      <c r="Y92">
        <v>0</v>
      </c>
      <c r="Z92">
        <v>0</v>
      </c>
      <c r="AA92">
        <v>0</v>
      </c>
      <c r="AB92">
        <v>13.061854</v>
      </c>
      <c r="AC92">
        <v>9.5591360000000005</v>
      </c>
      <c r="AD92">
        <v>9.9082340000000002</v>
      </c>
      <c r="AE92">
        <v>30.409079999999999</v>
      </c>
      <c r="AF92">
        <v>8.7457949999999993</v>
      </c>
      <c r="AG92">
        <v>40.475574000000002</v>
      </c>
      <c r="AH92">
        <v>69.146786000000006</v>
      </c>
      <c r="AI92">
        <v>0</v>
      </c>
      <c r="AJ92">
        <v>0</v>
      </c>
      <c r="AK92">
        <v>50.893521</v>
      </c>
      <c r="AL92">
        <v>2.2426599999999999</v>
      </c>
      <c r="AM92">
        <v>0</v>
      </c>
      <c r="AN92">
        <v>0.69374800000000003</v>
      </c>
      <c r="AO92">
        <v>9.3624299999999998</v>
      </c>
      <c r="AP92">
        <v>9.2712380000000003</v>
      </c>
      <c r="AQ92">
        <v>45.161999999999999</v>
      </c>
      <c r="AR92">
        <v>4.2614400000000003</v>
      </c>
      <c r="AS92">
        <v>5.1924720000000004</v>
      </c>
      <c r="AT92">
        <v>14.471912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68.528716000000017</v>
      </c>
      <c r="BA92">
        <f t="shared" si="4"/>
        <v>1393.4412739999998</v>
      </c>
      <c r="BD92">
        <v>2.0815049999999999</v>
      </c>
      <c r="BE92">
        <v>0</v>
      </c>
      <c r="BF92">
        <v>0</v>
      </c>
      <c r="BG92">
        <v>0</v>
      </c>
      <c r="BH92">
        <v>0</v>
      </c>
      <c r="BI92">
        <v>0.64915999999999996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1.91</v>
      </c>
      <c r="BP92">
        <v>2.1</v>
      </c>
      <c r="BQ92">
        <v>0</v>
      </c>
      <c r="BR92">
        <v>0</v>
      </c>
      <c r="BS92">
        <v>1.56</v>
      </c>
      <c r="BT92">
        <v>0.26749800000000001</v>
      </c>
      <c r="BU92">
        <v>2.7919710000000002</v>
      </c>
      <c r="BV92">
        <v>1.300942</v>
      </c>
      <c r="BW92">
        <v>6.08</v>
      </c>
      <c r="BX92">
        <v>4.1268219999999998</v>
      </c>
      <c r="BY92">
        <v>0.25</v>
      </c>
      <c r="BZ92">
        <v>2.5846930000000001</v>
      </c>
      <c r="CA92">
        <v>1.705897</v>
      </c>
      <c r="CB92">
        <v>1.2</v>
      </c>
      <c r="CC92">
        <v>0.57999999999999996</v>
      </c>
      <c r="CD92">
        <v>1.38</v>
      </c>
      <c r="CE92">
        <v>0.76</v>
      </c>
      <c r="CF92">
        <v>0.08</v>
      </c>
      <c r="CG92">
        <v>3.52</v>
      </c>
      <c r="CH92">
        <v>0.37403399999999998</v>
      </c>
      <c r="CI92">
        <v>6.99</v>
      </c>
      <c r="CJ92">
        <v>1.79</v>
      </c>
      <c r="CK92">
        <v>1.67</v>
      </c>
      <c r="CL92">
        <v>3.4344830000000002</v>
      </c>
      <c r="CM92">
        <v>1.7849489999999999</v>
      </c>
      <c r="CN92">
        <v>0</v>
      </c>
      <c r="CO92">
        <v>2.17</v>
      </c>
      <c r="CP92">
        <v>0</v>
      </c>
      <c r="CQ92">
        <v>2.1700729999999999</v>
      </c>
      <c r="CR92">
        <v>3.28</v>
      </c>
      <c r="CS92">
        <v>2.3129119999999999</v>
      </c>
      <c r="CT92">
        <v>1.8594139999999999</v>
      </c>
      <c r="CU92">
        <v>1.875418</v>
      </c>
      <c r="CV92">
        <v>2.6018810000000001</v>
      </c>
      <c r="CW92">
        <v>1.287064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68.528716000000017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105.24173500000001</v>
      </c>
      <c r="L93">
        <v>2.0235080000000001</v>
      </c>
      <c r="M93">
        <v>91.086349999999996</v>
      </c>
      <c r="N93">
        <v>116.43328099999999</v>
      </c>
      <c r="O93">
        <v>58.584668000000001</v>
      </c>
      <c r="P93">
        <v>134.43540400000001</v>
      </c>
      <c r="Q93">
        <v>0</v>
      </c>
      <c r="R93">
        <v>15.802224000000001</v>
      </c>
      <c r="S93">
        <v>9.4622689999999992</v>
      </c>
      <c r="T93">
        <v>0</v>
      </c>
      <c r="U93">
        <v>336.760875</v>
      </c>
      <c r="V93">
        <v>17.419874</v>
      </c>
      <c r="W93">
        <v>33.612335000000002</v>
      </c>
      <c r="X93">
        <v>84.410359</v>
      </c>
      <c r="Y93">
        <v>0</v>
      </c>
      <c r="Z93">
        <v>0</v>
      </c>
      <c r="AA93">
        <v>0</v>
      </c>
      <c r="AB93">
        <v>13.061854</v>
      </c>
      <c r="AC93">
        <v>9.5591360000000005</v>
      </c>
      <c r="AD93">
        <v>9.9082340000000002</v>
      </c>
      <c r="AE93">
        <v>30.409079999999999</v>
      </c>
      <c r="AF93">
        <v>8.7457949999999993</v>
      </c>
      <c r="AG93">
        <v>40.475574000000002</v>
      </c>
      <c r="AH93">
        <v>46.097856999999998</v>
      </c>
      <c r="AI93">
        <v>0</v>
      </c>
      <c r="AJ93">
        <v>0</v>
      </c>
      <c r="AK93">
        <v>50.893521</v>
      </c>
      <c r="AL93">
        <v>2.2426599999999999</v>
      </c>
      <c r="AM93">
        <v>0</v>
      </c>
      <c r="AN93">
        <v>0.69374800000000003</v>
      </c>
      <c r="AO93">
        <v>9.3624299999999998</v>
      </c>
      <c r="AP93">
        <v>9.2712380000000003</v>
      </c>
      <c r="AQ93">
        <v>30.108000000000001</v>
      </c>
      <c r="AR93">
        <v>4.2614400000000003</v>
      </c>
      <c r="AS93">
        <v>5.1924720000000004</v>
      </c>
      <c r="AT93">
        <v>14.471912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68.366223000000005</v>
      </c>
      <c r="BA93">
        <f t="shared" si="4"/>
        <v>1358.3940559999996</v>
      </c>
      <c r="BD93">
        <v>2.0815049999999999</v>
      </c>
      <c r="BE93">
        <v>0</v>
      </c>
      <c r="BF93">
        <v>0</v>
      </c>
      <c r="BG93">
        <v>0</v>
      </c>
      <c r="BH93">
        <v>0</v>
      </c>
      <c r="BI93">
        <v>0.64915999999999996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1.91</v>
      </c>
      <c r="BP93">
        <v>2.1</v>
      </c>
      <c r="BQ93">
        <v>0</v>
      </c>
      <c r="BR93">
        <v>0</v>
      </c>
      <c r="BS93">
        <v>1.56</v>
      </c>
      <c r="BT93">
        <v>0.17968300000000001</v>
      </c>
      <c r="BU93">
        <v>2.7919710000000002</v>
      </c>
      <c r="BV93">
        <v>1.300942</v>
      </c>
      <c r="BW93">
        <v>6.08</v>
      </c>
      <c r="BX93">
        <v>4.1268219999999998</v>
      </c>
      <c r="BY93">
        <v>0.25</v>
      </c>
      <c r="BZ93">
        <v>2.5846930000000001</v>
      </c>
      <c r="CA93">
        <v>1.705897</v>
      </c>
      <c r="CB93">
        <v>1.2</v>
      </c>
      <c r="CC93">
        <v>0.57999999999999996</v>
      </c>
      <c r="CD93">
        <v>1.43</v>
      </c>
      <c r="CE93">
        <v>0.76</v>
      </c>
      <c r="CF93">
        <v>0.08</v>
      </c>
      <c r="CG93">
        <v>3.52</v>
      </c>
      <c r="CH93">
        <v>0.24935599999999999</v>
      </c>
      <c r="CI93">
        <v>6.99</v>
      </c>
      <c r="CJ93">
        <v>1.79</v>
      </c>
      <c r="CK93">
        <v>1.67</v>
      </c>
      <c r="CL93">
        <v>3.4344830000000002</v>
      </c>
      <c r="CM93">
        <v>1.7849489999999999</v>
      </c>
      <c r="CN93">
        <v>0</v>
      </c>
      <c r="CO93">
        <v>2.17</v>
      </c>
      <c r="CP93">
        <v>0</v>
      </c>
      <c r="CQ93">
        <v>2.1700729999999999</v>
      </c>
      <c r="CR93">
        <v>3.28</v>
      </c>
      <c r="CS93">
        <v>2.3129119999999999</v>
      </c>
      <c r="CT93">
        <v>1.8594139999999999</v>
      </c>
      <c r="CU93">
        <v>1.875418</v>
      </c>
      <c r="CV93">
        <v>2.6018810000000001</v>
      </c>
      <c r="CW93">
        <v>1.287064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68.366223000000005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105.24173500000001</v>
      </c>
      <c r="L94">
        <v>2.0235080000000001</v>
      </c>
      <c r="M94">
        <v>91.086349999999996</v>
      </c>
      <c r="N94">
        <v>116.43328099999999</v>
      </c>
      <c r="O94">
        <v>58.584668000000001</v>
      </c>
      <c r="P94">
        <v>134.43540400000001</v>
      </c>
      <c r="Q94">
        <v>0</v>
      </c>
      <c r="R94">
        <v>15.802224000000001</v>
      </c>
      <c r="S94">
        <v>9.4622689999999992</v>
      </c>
      <c r="T94">
        <v>0</v>
      </c>
      <c r="U94">
        <v>336.760875</v>
      </c>
      <c r="V94">
        <v>17.419874</v>
      </c>
      <c r="W94">
        <v>33.612335000000002</v>
      </c>
      <c r="X94">
        <v>84.410359</v>
      </c>
      <c r="Y94">
        <v>0</v>
      </c>
      <c r="Z94">
        <v>0</v>
      </c>
      <c r="AA94">
        <v>0</v>
      </c>
      <c r="AB94">
        <v>13.061854</v>
      </c>
      <c r="AC94">
        <v>9.5591360000000005</v>
      </c>
      <c r="AD94">
        <v>9.9082340000000002</v>
      </c>
      <c r="AE94">
        <v>30.409079999999999</v>
      </c>
      <c r="AF94">
        <v>8.7457949999999993</v>
      </c>
      <c r="AG94">
        <v>40.475574000000002</v>
      </c>
      <c r="AH94">
        <v>46.097856999999998</v>
      </c>
      <c r="AI94">
        <v>0</v>
      </c>
      <c r="AJ94">
        <v>0</v>
      </c>
      <c r="AK94">
        <v>50.893521</v>
      </c>
      <c r="AL94">
        <v>2.2426599999999999</v>
      </c>
      <c r="AM94">
        <v>0</v>
      </c>
      <c r="AN94">
        <v>0.69374800000000003</v>
      </c>
      <c r="AO94">
        <v>9.3624299999999998</v>
      </c>
      <c r="AP94">
        <v>9.2712380000000003</v>
      </c>
      <c r="AQ94">
        <v>30.108000000000001</v>
      </c>
      <c r="AR94">
        <v>4.2614400000000003</v>
      </c>
      <c r="AS94">
        <v>5.1924720000000004</v>
      </c>
      <c r="AT94">
        <v>14.471912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68.136540000000011</v>
      </c>
      <c r="BA94">
        <f t="shared" si="4"/>
        <v>1358.1643729999996</v>
      </c>
      <c r="BD94">
        <v>2.0815049999999999</v>
      </c>
      <c r="BE94">
        <v>0</v>
      </c>
      <c r="BF94">
        <v>0</v>
      </c>
      <c r="BG94">
        <v>0</v>
      </c>
      <c r="BH94">
        <v>0</v>
      </c>
      <c r="BI94">
        <v>0.64915999999999996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1.91</v>
      </c>
      <c r="BP94">
        <v>2.1</v>
      </c>
      <c r="BQ94">
        <v>0</v>
      </c>
      <c r="BR94">
        <v>0</v>
      </c>
      <c r="BS94">
        <v>1.56</v>
      </c>
      <c r="BT94">
        <v>0</v>
      </c>
      <c r="BU94">
        <v>2.7919710000000002</v>
      </c>
      <c r="BV94">
        <v>1.300942</v>
      </c>
      <c r="BW94">
        <v>6.08</v>
      </c>
      <c r="BX94">
        <v>4.1268219999999998</v>
      </c>
      <c r="BY94">
        <v>0.25</v>
      </c>
      <c r="BZ94">
        <v>2.5846930000000001</v>
      </c>
      <c r="CA94">
        <v>1.705897</v>
      </c>
      <c r="CB94">
        <v>1.2</v>
      </c>
      <c r="CC94">
        <v>0.56000000000000005</v>
      </c>
      <c r="CD94">
        <v>1.4</v>
      </c>
      <c r="CE94">
        <v>0.76</v>
      </c>
      <c r="CF94">
        <v>0.08</v>
      </c>
      <c r="CG94">
        <v>3.52</v>
      </c>
      <c r="CH94">
        <v>0.24935599999999999</v>
      </c>
      <c r="CI94">
        <v>6.99</v>
      </c>
      <c r="CJ94">
        <v>1.79</v>
      </c>
      <c r="CK94">
        <v>1.67</v>
      </c>
      <c r="CL94">
        <v>3.4344830000000002</v>
      </c>
      <c r="CM94">
        <v>1.7849489999999999</v>
      </c>
      <c r="CN94">
        <v>0</v>
      </c>
      <c r="CO94">
        <v>2.17</v>
      </c>
      <c r="CP94">
        <v>0</v>
      </c>
      <c r="CQ94">
        <v>2.1700729999999999</v>
      </c>
      <c r="CR94">
        <v>3.28</v>
      </c>
      <c r="CS94">
        <v>2.3129119999999999</v>
      </c>
      <c r="CT94">
        <v>1.8594139999999999</v>
      </c>
      <c r="CU94">
        <v>1.875418</v>
      </c>
      <c r="CV94">
        <v>2.6018810000000001</v>
      </c>
      <c r="CW94">
        <v>1.287064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68.136540000000011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105.24173500000001</v>
      </c>
      <c r="L95">
        <v>2.0235080000000001</v>
      </c>
      <c r="M95">
        <v>91.086349999999996</v>
      </c>
      <c r="N95">
        <v>116.43328099999999</v>
      </c>
      <c r="O95">
        <v>58.584668000000001</v>
      </c>
      <c r="P95">
        <v>134.43540400000001</v>
      </c>
      <c r="Q95">
        <v>0</v>
      </c>
      <c r="R95">
        <v>20.693612000000002</v>
      </c>
      <c r="S95">
        <v>12.859780000000001</v>
      </c>
      <c r="T95">
        <v>0</v>
      </c>
      <c r="U95">
        <v>336.760875</v>
      </c>
      <c r="V95">
        <v>17.419874</v>
      </c>
      <c r="W95">
        <v>40.481527999999997</v>
      </c>
      <c r="X95">
        <v>84.410359</v>
      </c>
      <c r="Y95">
        <v>0</v>
      </c>
      <c r="Z95">
        <v>0</v>
      </c>
      <c r="AA95">
        <v>0</v>
      </c>
      <c r="AB95">
        <v>13.061854</v>
      </c>
      <c r="AC95">
        <v>9.5591360000000005</v>
      </c>
      <c r="AD95">
        <v>9.9082340000000002</v>
      </c>
      <c r="AE95">
        <v>30.409079999999999</v>
      </c>
      <c r="AF95">
        <v>8.7457949999999993</v>
      </c>
      <c r="AG95">
        <v>40.475574000000002</v>
      </c>
      <c r="AH95">
        <v>46.097856999999998</v>
      </c>
      <c r="AI95">
        <v>0</v>
      </c>
      <c r="AJ95">
        <v>0</v>
      </c>
      <c r="AK95">
        <v>50.893521</v>
      </c>
      <c r="AL95">
        <v>2.2426599999999999</v>
      </c>
      <c r="AM95">
        <v>0</v>
      </c>
      <c r="AN95">
        <v>0.69374800000000003</v>
      </c>
      <c r="AO95">
        <v>9.3624299999999998</v>
      </c>
      <c r="AP95">
        <v>9.2712380000000003</v>
      </c>
      <c r="AQ95">
        <v>15.054</v>
      </c>
      <c r="AR95">
        <v>4.2614400000000003</v>
      </c>
      <c r="AS95">
        <v>7.7887079999999997</v>
      </c>
      <c r="AT95">
        <v>14.471912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68.136540000000011</v>
      </c>
      <c r="BA95">
        <f t="shared" si="4"/>
        <v>1360.8647009999997</v>
      </c>
      <c r="BD95">
        <v>2.0815049999999999</v>
      </c>
      <c r="BE95">
        <v>0</v>
      </c>
      <c r="BF95">
        <v>0</v>
      </c>
      <c r="BG95">
        <v>0</v>
      </c>
      <c r="BH95">
        <v>0</v>
      </c>
      <c r="BI95">
        <v>0.64915999999999996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1.91</v>
      </c>
      <c r="BP95">
        <v>2.1</v>
      </c>
      <c r="BQ95">
        <v>0</v>
      </c>
      <c r="BR95">
        <v>0</v>
      </c>
      <c r="BS95">
        <v>1.56</v>
      </c>
      <c r="BT95">
        <v>0</v>
      </c>
      <c r="BU95">
        <v>2.7919710000000002</v>
      </c>
      <c r="BV95">
        <v>1.300942</v>
      </c>
      <c r="BW95">
        <v>6.08</v>
      </c>
      <c r="BX95">
        <v>4.1268219999999998</v>
      </c>
      <c r="BY95">
        <v>0.25</v>
      </c>
      <c r="BZ95">
        <v>2.5846930000000001</v>
      </c>
      <c r="CA95">
        <v>1.705897</v>
      </c>
      <c r="CB95">
        <v>1.2</v>
      </c>
      <c r="CC95">
        <v>0.56000000000000005</v>
      </c>
      <c r="CD95">
        <v>1.4</v>
      </c>
      <c r="CE95">
        <v>0.76</v>
      </c>
      <c r="CF95">
        <v>0.08</v>
      </c>
      <c r="CG95">
        <v>3.52</v>
      </c>
      <c r="CH95">
        <v>0.24935599999999999</v>
      </c>
      <c r="CI95">
        <v>6.99</v>
      </c>
      <c r="CJ95">
        <v>1.79</v>
      </c>
      <c r="CK95">
        <v>1.67</v>
      </c>
      <c r="CL95">
        <v>3.4344830000000002</v>
      </c>
      <c r="CM95">
        <v>1.7849489999999999</v>
      </c>
      <c r="CN95">
        <v>0</v>
      </c>
      <c r="CO95">
        <v>2.17</v>
      </c>
      <c r="CP95">
        <v>0</v>
      </c>
      <c r="CQ95">
        <v>2.1700729999999999</v>
      </c>
      <c r="CR95">
        <v>3.28</v>
      </c>
      <c r="CS95">
        <v>2.3129119999999999</v>
      </c>
      <c r="CT95">
        <v>1.8594139999999999</v>
      </c>
      <c r="CU95">
        <v>1.875418</v>
      </c>
      <c r="CV95">
        <v>2.6018810000000001</v>
      </c>
      <c r="CW95">
        <v>1.287064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68.136540000000011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105.24173500000001</v>
      </c>
      <c r="L96">
        <v>2.0235080000000001</v>
      </c>
      <c r="M96">
        <v>91.086349999999996</v>
      </c>
      <c r="N96">
        <v>116.43328099999999</v>
      </c>
      <c r="O96">
        <v>58.584668000000001</v>
      </c>
      <c r="P96">
        <v>134.43540400000001</v>
      </c>
      <c r="Q96">
        <v>0</v>
      </c>
      <c r="R96">
        <v>20.693612000000002</v>
      </c>
      <c r="S96">
        <v>12.859780000000001</v>
      </c>
      <c r="T96">
        <v>0</v>
      </c>
      <c r="U96">
        <v>336.760875</v>
      </c>
      <c r="V96">
        <v>17.419874</v>
      </c>
      <c r="W96">
        <v>40.481527999999997</v>
      </c>
      <c r="X96">
        <v>84.410359</v>
      </c>
      <c r="Y96">
        <v>0</v>
      </c>
      <c r="Z96">
        <v>0</v>
      </c>
      <c r="AA96">
        <v>0</v>
      </c>
      <c r="AB96">
        <v>13.061854</v>
      </c>
      <c r="AC96">
        <v>9.5591360000000005</v>
      </c>
      <c r="AD96">
        <v>9.9082340000000002</v>
      </c>
      <c r="AE96">
        <v>30.409079999999999</v>
      </c>
      <c r="AF96">
        <v>8.7457949999999993</v>
      </c>
      <c r="AG96">
        <v>40.475574000000002</v>
      </c>
      <c r="AH96">
        <v>23.048928</v>
      </c>
      <c r="AI96">
        <v>0</v>
      </c>
      <c r="AJ96">
        <v>0</v>
      </c>
      <c r="AK96">
        <v>50.893521</v>
      </c>
      <c r="AL96">
        <v>2.2426599999999999</v>
      </c>
      <c r="AM96">
        <v>0</v>
      </c>
      <c r="AN96">
        <v>0.69374800000000003</v>
      </c>
      <c r="AO96">
        <v>9.3624299999999998</v>
      </c>
      <c r="AP96">
        <v>9.2712380000000003</v>
      </c>
      <c r="AQ96">
        <v>0</v>
      </c>
      <c r="AR96">
        <v>4.2614400000000003</v>
      </c>
      <c r="AS96">
        <v>7.7887079999999997</v>
      </c>
      <c r="AT96">
        <v>14.471912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67.781862000000018</v>
      </c>
      <c r="BA96">
        <f t="shared" si="4"/>
        <v>1322.4070939999997</v>
      </c>
      <c r="BD96">
        <v>2.0815049999999999</v>
      </c>
      <c r="BE96">
        <v>0</v>
      </c>
      <c r="BF96">
        <v>0</v>
      </c>
      <c r="BG96">
        <v>0</v>
      </c>
      <c r="BH96">
        <v>0</v>
      </c>
      <c r="BI96">
        <v>0.64915999999999996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1.91</v>
      </c>
      <c r="BP96">
        <v>2.1</v>
      </c>
      <c r="BQ96">
        <v>0</v>
      </c>
      <c r="BR96">
        <v>0</v>
      </c>
      <c r="BS96">
        <v>1.56</v>
      </c>
      <c r="BT96">
        <v>0</v>
      </c>
      <c r="BU96">
        <v>2.7919710000000002</v>
      </c>
      <c r="BV96">
        <v>1.300942</v>
      </c>
      <c r="BW96">
        <v>6.08</v>
      </c>
      <c r="BX96">
        <v>4.1268219999999998</v>
      </c>
      <c r="BY96">
        <v>0.25</v>
      </c>
      <c r="BZ96">
        <v>2.5846930000000001</v>
      </c>
      <c r="CA96">
        <v>1.705897</v>
      </c>
      <c r="CB96">
        <v>1.2</v>
      </c>
      <c r="CC96">
        <v>0.56000000000000005</v>
      </c>
      <c r="CD96">
        <v>1.4</v>
      </c>
      <c r="CE96">
        <v>0.76</v>
      </c>
      <c r="CF96">
        <v>0.08</v>
      </c>
      <c r="CG96">
        <v>3.29</v>
      </c>
      <c r="CH96">
        <v>0.124678</v>
      </c>
      <c r="CI96">
        <v>6.99</v>
      </c>
      <c r="CJ96">
        <v>1.79</v>
      </c>
      <c r="CK96">
        <v>1.67</v>
      </c>
      <c r="CL96">
        <v>3.4344830000000002</v>
      </c>
      <c r="CM96">
        <v>1.7849489999999999</v>
      </c>
      <c r="CN96">
        <v>0</v>
      </c>
      <c r="CO96">
        <v>2.17</v>
      </c>
      <c r="CP96">
        <v>0</v>
      </c>
      <c r="CQ96">
        <v>2.1700729999999999</v>
      </c>
      <c r="CR96">
        <v>3.28</v>
      </c>
      <c r="CS96">
        <v>2.3129119999999999</v>
      </c>
      <c r="CT96">
        <v>1.8594139999999999</v>
      </c>
      <c r="CU96">
        <v>1.875418</v>
      </c>
      <c r="CV96">
        <v>2.6018810000000001</v>
      </c>
      <c r="CW96">
        <v>1.287064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67.781862000000018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105.24173500000001</v>
      </c>
      <c r="L97">
        <v>2.0235080000000001</v>
      </c>
      <c r="M97">
        <v>91.086349999999996</v>
      </c>
      <c r="N97">
        <v>116.43328099999999</v>
      </c>
      <c r="O97">
        <v>58.584668000000001</v>
      </c>
      <c r="P97">
        <v>134.04236</v>
      </c>
      <c r="Q97">
        <v>0</v>
      </c>
      <c r="R97">
        <v>20.693612000000002</v>
      </c>
      <c r="S97">
        <v>12.859780000000001</v>
      </c>
      <c r="T97">
        <v>0</v>
      </c>
      <c r="U97">
        <v>336.760875</v>
      </c>
      <c r="V97">
        <v>17.419874</v>
      </c>
      <c r="W97">
        <v>40.481527999999997</v>
      </c>
      <c r="X97">
        <v>84.410359</v>
      </c>
      <c r="Y97">
        <v>0</v>
      </c>
      <c r="Z97">
        <v>0</v>
      </c>
      <c r="AA97">
        <v>0</v>
      </c>
      <c r="AB97">
        <v>13.061854</v>
      </c>
      <c r="AC97">
        <v>0</v>
      </c>
      <c r="AD97">
        <v>9.9082340000000002</v>
      </c>
      <c r="AE97">
        <v>30.409079999999999</v>
      </c>
      <c r="AF97">
        <v>8.7457949999999993</v>
      </c>
      <c r="AG97">
        <v>40.475574000000002</v>
      </c>
      <c r="AH97">
        <v>19.409624000000001</v>
      </c>
      <c r="AI97">
        <v>0</v>
      </c>
      <c r="AJ97">
        <v>0</v>
      </c>
      <c r="AK97">
        <v>50.893521</v>
      </c>
      <c r="AL97">
        <v>2.2426599999999999</v>
      </c>
      <c r="AM97">
        <v>0</v>
      </c>
      <c r="AN97">
        <v>0.69374800000000003</v>
      </c>
      <c r="AO97">
        <v>9.3624299999999998</v>
      </c>
      <c r="AP97">
        <v>9.2712380000000003</v>
      </c>
      <c r="AQ97">
        <v>0</v>
      </c>
      <c r="AR97">
        <v>4.2614400000000003</v>
      </c>
      <c r="AS97">
        <v>7.7887079999999997</v>
      </c>
      <c r="AT97">
        <v>14.471912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67.371694000000005</v>
      </c>
      <c r="BA97">
        <f t="shared" si="4"/>
        <v>1308.4054419999995</v>
      </c>
      <c r="BD97">
        <v>2.0815049999999999</v>
      </c>
      <c r="BE97">
        <v>0</v>
      </c>
      <c r="BF97">
        <v>0</v>
      </c>
      <c r="BG97">
        <v>0</v>
      </c>
      <c r="BH97">
        <v>0</v>
      </c>
      <c r="BI97">
        <v>0.64915999999999996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1.91</v>
      </c>
      <c r="BP97">
        <v>2.1</v>
      </c>
      <c r="BQ97">
        <v>0</v>
      </c>
      <c r="BR97">
        <v>0</v>
      </c>
      <c r="BS97">
        <v>1.56</v>
      </c>
      <c r="BT97">
        <v>0</v>
      </c>
      <c r="BU97">
        <v>2.7919710000000002</v>
      </c>
      <c r="BV97">
        <v>1.300942</v>
      </c>
      <c r="BW97">
        <v>6.08</v>
      </c>
      <c r="BX97">
        <v>4.1268219999999998</v>
      </c>
      <c r="BY97">
        <v>0.25</v>
      </c>
      <c r="BZ97">
        <v>2.5846930000000001</v>
      </c>
      <c r="CA97">
        <v>1.705897</v>
      </c>
      <c r="CB97">
        <v>1.2</v>
      </c>
      <c r="CC97">
        <v>0.56000000000000005</v>
      </c>
      <c r="CD97">
        <v>1.4</v>
      </c>
      <c r="CE97">
        <v>0.76</v>
      </c>
      <c r="CF97">
        <v>0.08</v>
      </c>
      <c r="CG97">
        <v>2.9</v>
      </c>
      <c r="CH97">
        <v>0.10451000000000001</v>
      </c>
      <c r="CI97">
        <v>6.99</v>
      </c>
      <c r="CJ97">
        <v>1.79</v>
      </c>
      <c r="CK97">
        <v>1.67</v>
      </c>
      <c r="CL97">
        <v>3.4344830000000002</v>
      </c>
      <c r="CM97">
        <v>1.7849489999999999</v>
      </c>
      <c r="CN97">
        <v>0</v>
      </c>
      <c r="CO97">
        <v>2.17</v>
      </c>
      <c r="CP97">
        <v>0</v>
      </c>
      <c r="CQ97">
        <v>2.1700729999999999</v>
      </c>
      <c r="CR97">
        <v>3.28</v>
      </c>
      <c r="CS97">
        <v>2.3129119999999999</v>
      </c>
      <c r="CT97">
        <v>1.8594139999999999</v>
      </c>
      <c r="CU97">
        <v>1.875418</v>
      </c>
      <c r="CV97">
        <v>2.6018810000000001</v>
      </c>
      <c r="CW97">
        <v>1.287064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67.371694000000005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105.24173500000001</v>
      </c>
      <c r="L98">
        <v>2.0235080000000001</v>
      </c>
      <c r="M98">
        <v>91.086349999999996</v>
      </c>
      <c r="N98">
        <v>116.43328099999999</v>
      </c>
      <c r="O98">
        <v>58.584668000000001</v>
      </c>
      <c r="P98">
        <v>134.04236</v>
      </c>
      <c r="Q98">
        <v>0</v>
      </c>
      <c r="R98">
        <v>20.693612000000002</v>
      </c>
      <c r="S98">
        <v>12.859780000000001</v>
      </c>
      <c r="T98">
        <v>0</v>
      </c>
      <c r="U98">
        <v>336.760875</v>
      </c>
      <c r="V98">
        <v>17.419874</v>
      </c>
      <c r="W98">
        <v>40.481527999999997</v>
      </c>
      <c r="X98">
        <v>84.410359</v>
      </c>
      <c r="Y98">
        <v>0</v>
      </c>
      <c r="Z98">
        <v>0</v>
      </c>
      <c r="AA98">
        <v>0</v>
      </c>
      <c r="AB98">
        <v>13.061854</v>
      </c>
      <c r="AC98">
        <v>0</v>
      </c>
      <c r="AD98">
        <v>9.9082340000000002</v>
      </c>
      <c r="AE98">
        <v>30.409079999999999</v>
      </c>
      <c r="AF98">
        <v>8.7457949999999993</v>
      </c>
      <c r="AG98">
        <v>40.475574000000002</v>
      </c>
      <c r="AH98">
        <v>0</v>
      </c>
      <c r="AI98">
        <v>0</v>
      </c>
      <c r="AJ98">
        <v>0</v>
      </c>
      <c r="AK98">
        <v>50.893521</v>
      </c>
      <c r="AL98">
        <v>2.2426599999999999</v>
      </c>
      <c r="AM98">
        <v>0</v>
      </c>
      <c r="AN98">
        <v>0.69374800000000003</v>
      </c>
      <c r="AO98">
        <v>9.3624299999999998</v>
      </c>
      <c r="AP98">
        <v>9.2712380000000003</v>
      </c>
      <c r="AQ98">
        <v>0</v>
      </c>
      <c r="AR98">
        <v>4.2614400000000003</v>
      </c>
      <c r="AS98">
        <v>10.384944000000001</v>
      </c>
      <c r="AT98">
        <v>14.471912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66.887184000000019</v>
      </c>
      <c r="BA98">
        <f t="shared" si="4"/>
        <v>1291.1075439999995</v>
      </c>
      <c r="BD98">
        <v>2.0815049999999999</v>
      </c>
      <c r="BE98">
        <v>0</v>
      </c>
      <c r="BF98">
        <v>0</v>
      </c>
      <c r="BG98">
        <v>0</v>
      </c>
      <c r="BH98">
        <v>0</v>
      </c>
      <c r="BI98">
        <v>0.64915999999999996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1.91</v>
      </c>
      <c r="BP98">
        <v>2.1</v>
      </c>
      <c r="BQ98">
        <v>0</v>
      </c>
      <c r="BR98">
        <v>0</v>
      </c>
      <c r="BS98">
        <v>1.56</v>
      </c>
      <c r="BT98">
        <v>0</v>
      </c>
      <c r="BU98">
        <v>2.7919710000000002</v>
      </c>
      <c r="BV98">
        <v>1.300942</v>
      </c>
      <c r="BW98">
        <v>6.08</v>
      </c>
      <c r="BX98">
        <v>4.1268219999999998</v>
      </c>
      <c r="BY98">
        <v>0.25</v>
      </c>
      <c r="BZ98">
        <v>2.5846930000000001</v>
      </c>
      <c r="CA98">
        <v>1.705897</v>
      </c>
      <c r="CB98">
        <v>1.2</v>
      </c>
      <c r="CC98">
        <v>0.56000000000000005</v>
      </c>
      <c r="CD98">
        <v>1.4</v>
      </c>
      <c r="CE98">
        <v>0.76</v>
      </c>
      <c r="CF98">
        <v>0.08</v>
      </c>
      <c r="CG98">
        <v>2.52</v>
      </c>
      <c r="CH98">
        <v>0</v>
      </c>
      <c r="CI98">
        <v>6.99</v>
      </c>
      <c r="CJ98">
        <v>1.79</v>
      </c>
      <c r="CK98">
        <v>1.67</v>
      </c>
      <c r="CL98">
        <v>3.4344830000000002</v>
      </c>
      <c r="CM98">
        <v>1.7849489999999999</v>
      </c>
      <c r="CN98">
        <v>0</v>
      </c>
      <c r="CO98">
        <v>2.17</v>
      </c>
      <c r="CP98">
        <v>0</v>
      </c>
      <c r="CQ98">
        <v>2.1700729999999999</v>
      </c>
      <c r="CR98">
        <v>3.28</v>
      </c>
      <c r="CS98">
        <v>2.3129119999999999</v>
      </c>
      <c r="CT98">
        <v>1.8594139999999999</v>
      </c>
      <c r="CU98">
        <v>1.875418</v>
      </c>
      <c r="CV98">
        <v>2.6018810000000001</v>
      </c>
      <c r="CW98">
        <v>1.287064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66.887184000000019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5.4522499999999998E-4</v>
      </c>
      <c r="E99">
        <f t="shared" si="6"/>
        <v>0</v>
      </c>
      <c r="F99">
        <f t="shared" si="6"/>
        <v>0</v>
      </c>
      <c r="G99">
        <f t="shared" si="6"/>
        <v>5.1434499999999999E-3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2.5258016399999952</v>
      </c>
      <c r="L99">
        <f t="shared" si="6"/>
        <v>4.8564191999999992E-2</v>
      </c>
      <c r="M99">
        <f t="shared" si="6"/>
        <v>2.1860723999999951</v>
      </c>
      <c r="N99">
        <f t="shared" si="6"/>
        <v>2.7943987439999951</v>
      </c>
      <c r="O99">
        <f t="shared" si="6"/>
        <v>2.5484330459999978</v>
      </c>
      <c r="P99">
        <f t="shared" si="6"/>
        <v>3.2262531739999969</v>
      </c>
      <c r="Q99">
        <f t="shared" si="6"/>
        <v>0</v>
      </c>
      <c r="R99">
        <f t="shared" si="6"/>
        <v>0.62193594224999993</v>
      </c>
      <c r="S99">
        <f t="shared" si="6"/>
        <v>0.39038129475000038</v>
      </c>
      <c r="T99">
        <f t="shared" si="6"/>
        <v>0</v>
      </c>
      <c r="U99">
        <f t="shared" si="6"/>
        <v>8.082260999999999</v>
      </c>
      <c r="V99">
        <f t="shared" si="6"/>
        <v>0.2515202585000002</v>
      </c>
      <c r="W99">
        <f t="shared" si="6"/>
        <v>0.67762370775000014</v>
      </c>
      <c r="X99">
        <f t="shared" si="6"/>
        <v>1.6842377560000001</v>
      </c>
      <c r="Y99">
        <f t="shared" si="6"/>
        <v>0</v>
      </c>
      <c r="Z99">
        <f t="shared" si="6"/>
        <v>0.10277177625000004</v>
      </c>
      <c r="AA99">
        <f t="shared" si="6"/>
        <v>0.13722681125</v>
      </c>
      <c r="AB99">
        <f t="shared" si="6"/>
        <v>0.27706201850000001</v>
      </c>
      <c r="AC99">
        <f t="shared" si="6"/>
        <v>0.20313163325000003</v>
      </c>
      <c r="AD99">
        <f t="shared" si="6"/>
        <v>0.3574356372500001</v>
      </c>
      <c r="AE99">
        <f t="shared" si="6"/>
        <v>0.50767832224999965</v>
      </c>
      <c r="AF99">
        <f t="shared" si="6"/>
        <v>0.21019061175000012</v>
      </c>
      <c r="AG99">
        <f t="shared" si="6"/>
        <v>0.97141377600000101</v>
      </c>
      <c r="AH99">
        <f t="shared" si="6"/>
        <v>1.1482472272500006</v>
      </c>
      <c r="AI99">
        <f t="shared" si="6"/>
        <v>0.10263486799999998</v>
      </c>
      <c r="AJ99">
        <f t="shared" si="6"/>
        <v>0</v>
      </c>
      <c r="AK99">
        <f t="shared" si="6"/>
        <v>1.2214445039999993</v>
      </c>
      <c r="AL99">
        <f t="shared" si="6"/>
        <v>0.25902722999999994</v>
      </c>
      <c r="AM99">
        <f t="shared" si="6"/>
        <v>7.2469327249999993E-2</v>
      </c>
      <c r="AN99">
        <f t="shared" si="6"/>
        <v>1.6790576999999991E-2</v>
      </c>
      <c r="AO99">
        <f t="shared" si="6"/>
        <v>0.23264220000000019</v>
      </c>
      <c r="AP99">
        <f t="shared" si="6"/>
        <v>0.23437689300000031</v>
      </c>
      <c r="AQ99">
        <f t="shared" si="6"/>
        <v>0.43907499999999983</v>
      </c>
      <c r="AR99">
        <f t="shared" si="6"/>
        <v>0.22532364000000027</v>
      </c>
      <c r="AS99">
        <f t="shared" si="6"/>
        <v>0.22794951599999971</v>
      </c>
      <c r="AT99">
        <f t="shared" si="6"/>
        <v>0.34252635149999955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1.6329971817500002</v>
      </c>
      <c r="BA99">
        <f t="shared" si="4"/>
        <v>33.965586932499981</v>
      </c>
      <c r="BD99">
        <f t="shared" ref="BD99:DJ99" si="7">SUM(BD3:BD98)/4000</f>
        <v>4.4173005249999904E-2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1.5579840000000013E-2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4.5839999999999929E-2</v>
      </c>
      <c r="BP99">
        <f t="shared" si="7"/>
        <v>5.039999999999991E-2</v>
      </c>
      <c r="BQ99">
        <f t="shared" si="7"/>
        <v>0</v>
      </c>
      <c r="BR99">
        <f t="shared" si="7"/>
        <v>3.1481974999999995E-3</v>
      </c>
      <c r="BS99">
        <f t="shared" si="7"/>
        <v>3.7440000000000043E-2</v>
      </c>
      <c r="BT99">
        <f t="shared" si="7"/>
        <v>6.7549999999999963E-3</v>
      </c>
      <c r="BU99">
        <f t="shared" si="7"/>
        <v>6.7007303999999906E-2</v>
      </c>
      <c r="BV99">
        <f t="shared" si="7"/>
        <v>3.1222604000000018E-2</v>
      </c>
      <c r="BW99">
        <f t="shared" si="7"/>
        <v>0.14082499999999998</v>
      </c>
      <c r="BX99">
        <f t="shared" si="7"/>
        <v>9.9043728000000067E-2</v>
      </c>
      <c r="BY99">
        <f t="shared" si="7"/>
        <v>6.0000000000000001E-3</v>
      </c>
      <c r="BZ99">
        <f t="shared" si="7"/>
        <v>6.2032631999999865E-2</v>
      </c>
      <c r="CA99">
        <f t="shared" si="7"/>
        <v>4.094152399999991E-2</v>
      </c>
      <c r="CB99">
        <f t="shared" si="7"/>
        <v>2.8870000000000035E-2</v>
      </c>
      <c r="CC99">
        <f t="shared" si="7"/>
        <v>1.4772500000000011E-2</v>
      </c>
      <c r="CD99">
        <f t="shared" si="7"/>
        <v>3.3317500000000021E-2</v>
      </c>
      <c r="CE99">
        <f t="shared" si="7"/>
        <v>1.6422500000000007E-2</v>
      </c>
      <c r="CF99">
        <f t="shared" si="7"/>
        <v>1.9200000000000013E-3</v>
      </c>
      <c r="CG99">
        <f t="shared" si="7"/>
        <v>8.4017499999999981E-2</v>
      </c>
      <c r="CH99">
        <f t="shared" si="7"/>
        <v>6.2036449999999981E-3</v>
      </c>
      <c r="CI99">
        <f t="shared" si="7"/>
        <v>0.16708000000000006</v>
      </c>
      <c r="CJ99">
        <f t="shared" si="7"/>
        <v>4.2959999999999998E-2</v>
      </c>
      <c r="CK99">
        <f t="shared" si="7"/>
        <v>4.0079999999999963E-2</v>
      </c>
      <c r="CL99">
        <f t="shared" si="7"/>
        <v>8.2427592000000008E-2</v>
      </c>
      <c r="CM99">
        <f t="shared" si="7"/>
        <v>4.2838776000000037E-2</v>
      </c>
      <c r="CN99">
        <f t="shared" si="7"/>
        <v>0</v>
      </c>
      <c r="CO99">
        <f t="shared" si="7"/>
        <v>5.1760000000000007E-2</v>
      </c>
      <c r="CP99">
        <f t="shared" si="7"/>
        <v>0</v>
      </c>
      <c r="CQ99">
        <f t="shared" si="7"/>
        <v>5.2081752000000037E-2</v>
      </c>
      <c r="CR99">
        <f t="shared" si="7"/>
        <v>7.8719999999999901E-2</v>
      </c>
      <c r="CS99">
        <f t="shared" si="7"/>
        <v>5.6145934000000078E-2</v>
      </c>
      <c r="CT99">
        <f t="shared" si="7"/>
        <v>4.4625935999999922E-2</v>
      </c>
      <c r="CU99">
        <f t="shared" si="7"/>
        <v>4.5010031999999957E-2</v>
      </c>
      <c r="CV99">
        <f t="shared" si="7"/>
        <v>6.2445143999999939E-2</v>
      </c>
      <c r="CW99">
        <f t="shared" si="7"/>
        <v>3.0889536000000016E-2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1.6329971817500002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145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145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145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145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145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145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145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145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145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145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145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145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145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145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145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145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145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145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145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145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145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145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145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145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145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145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145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145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145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145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145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145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145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145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145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145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145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145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145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145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145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145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145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145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145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145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145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145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145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145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145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145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143.71492699999999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143.71492699999999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143.714123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143.714123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143.71492699999999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143.71492699999999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143.714123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143.714123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143.71492699999999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143.71492699999999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143.714123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143.714123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116.230513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116.230513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116.229859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116.229859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120.45925800000001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120.45925800000001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116.302232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116.302232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116.375893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116.375893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120.38301199999999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120.38301199999999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120.45925800000001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120.45925800000001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129.468523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129.468523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116.764748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116.764748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116.614886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116.614886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116.764748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116.764748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116.614886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116.614886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145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145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145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145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145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145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145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145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145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145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145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145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145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145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145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145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145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145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145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145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145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145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145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145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145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145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145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145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145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145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145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145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145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145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145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145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145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145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145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145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145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145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145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145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145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145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145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145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145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145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145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145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200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200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200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200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200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200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200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200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145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145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145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145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145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145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145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145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145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145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145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145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145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145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145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145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145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145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145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145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145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145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145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145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145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145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145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145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145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145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145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145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145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145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145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145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3.5087387414999998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3.5087387414999998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139.92500000000001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139.92500000000001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139.92500000000001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139.92500000000001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139.92500000000001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139.92500000000001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139.92500000000001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139.92500000000001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139.92500000000001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139.92500000000001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139.92500000000001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139.92500000000001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139.92500000000001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139.92500000000001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139.92500000000001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139.92500000000001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139.92500000000001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139.92500000000001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139.92500000000001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139.92500000000001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139.92500000000001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139.92500000000001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139.92500000000001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139.92500000000001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139.92500000000001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139.92500000000001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139.92500000000001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139.92500000000001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139.92500000000001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139.92500000000001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139.92500000000001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139.92500000000001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139.92500000000001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139.92500000000001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139.92500000000001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139.92500000000001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139.92500000000001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139.92500000000001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139.92500000000001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139.92500000000001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139.92500000000001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139.92500000000001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139.92500000000001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139.92500000000001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139.92500000000001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139.92500000000001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139.92500000000001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139.92500000000001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139.92500000000001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139.92500000000001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139.92500000000001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139.92500000000001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138.68490499999999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138.68490499999999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138.68412900000001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138.68412900000001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138.68490499999999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138.68490499999999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138.68412900000001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138.68412900000001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138.68490499999999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138.68490499999999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138.68412900000001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138.68412900000001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112.16244500000001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112.16244500000001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112.16181400000001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112.16181400000001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116.243184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116.243184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112.23165400000001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112.23165400000001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112.30273699999999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112.30273699999999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116.169607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116.169607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116.243184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116.243184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124.93712499999999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124.93712499999999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112.677982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112.677982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112.533365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112.533365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112.677982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112.677982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112.533365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112.533365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139.92500000000001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139.92500000000001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139.92500000000001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139.92500000000001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139.92500000000001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139.92500000000001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139.92500000000001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139.92500000000001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139.92500000000001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139.92500000000001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139.92500000000001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139.92500000000001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139.92500000000001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139.92500000000001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139.92500000000001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139.92500000000001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139.92500000000001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139.92500000000001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139.92500000000001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139.92500000000001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139.92500000000001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139.92500000000001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139.92500000000001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139.92500000000001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139.92500000000001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139.92500000000001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139.92500000000001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139.92500000000001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139.92500000000001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139.92500000000001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139.92500000000001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139.92500000000001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139.92500000000001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139.92500000000001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139.92500000000001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139.92500000000001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139.92500000000001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139.92500000000001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139.92500000000001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139.92500000000001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139.92500000000001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139.92500000000001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139.92500000000001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139.92500000000001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139.92500000000001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139.92500000000001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139.92500000000001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139.92500000000001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139.92500000000001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139.92500000000001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139.92500000000001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139.92500000000001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193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193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193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193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193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193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193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193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193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193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193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193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193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193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139.92500000000001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139.92500000000001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139.92500000000001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139.92500000000001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139.92500000000001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139.92500000000001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139.92500000000001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139.92500000000001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139.92500000000001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139.92500000000001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139.92500000000001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139.92500000000001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139.92500000000001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139.92500000000001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139.92500000000001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139.92500000000001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139.92500000000001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139.92500000000001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139.92500000000001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139.92500000000001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139.92500000000001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139.92500000000001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139.92500000000001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139.92500000000001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139.92500000000001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139.92500000000001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139.92500000000001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139.92500000000001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139.92500000000001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139.92500000000001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139.92500000000001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139.92500000000001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139.92500000000001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139.92500000000001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139.92500000000001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139.92500000000001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3.3859328864999965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3.3859328864999965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44865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  <c r="AF1" t="s">
        <v>454</v>
      </c>
    </row>
    <row r="2" spans="1:32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  <c r="AF2" t="s">
        <v>454</v>
      </c>
    </row>
    <row r="3" spans="1:32">
      <c r="A3" t="s">
        <v>45</v>
      </c>
      <c r="B3" s="75">
        <v>215.11</v>
      </c>
      <c r="C3" s="75">
        <v>69.03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35.22</v>
      </c>
      <c r="J3">
        <v>271.41000000000003</v>
      </c>
      <c r="K3">
        <v>101.08</v>
      </c>
      <c r="L3">
        <v>3.65</v>
      </c>
      <c r="M3">
        <v>1.08</v>
      </c>
      <c r="N3" s="135">
        <v>0</v>
      </c>
      <c r="O3" s="135">
        <v>0</v>
      </c>
      <c r="P3" s="135">
        <v>0</v>
      </c>
      <c r="Q3">
        <v>3.22</v>
      </c>
      <c r="R3">
        <v>0</v>
      </c>
      <c r="S3">
        <v>3.67</v>
      </c>
      <c r="T3">
        <v>54.97</v>
      </c>
      <c r="U3">
        <v>18.32</v>
      </c>
      <c r="V3">
        <v>18.329999999999998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</v>
      </c>
      <c r="AD3">
        <v>34.659999999999997</v>
      </c>
      <c r="AE3">
        <v>34.659999999999997</v>
      </c>
      <c r="AF3">
        <v>1.74</v>
      </c>
    </row>
    <row r="4" spans="1:32">
      <c r="A4" t="s">
        <v>46</v>
      </c>
      <c r="B4" s="75">
        <v>215.11</v>
      </c>
      <c r="C4" s="75">
        <v>69.03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35.22</v>
      </c>
      <c r="J4">
        <v>271.41000000000003</v>
      </c>
      <c r="K4">
        <v>101.08</v>
      </c>
      <c r="L4">
        <v>3.65</v>
      </c>
      <c r="M4">
        <v>1.1599999999999999</v>
      </c>
      <c r="N4" s="135">
        <v>0</v>
      </c>
      <c r="O4" s="135">
        <v>0</v>
      </c>
      <c r="P4" s="135">
        <v>0</v>
      </c>
      <c r="Q4">
        <v>3.22</v>
      </c>
      <c r="R4">
        <v>0</v>
      </c>
      <c r="S4">
        <v>3.67</v>
      </c>
      <c r="T4">
        <v>53.69</v>
      </c>
      <c r="U4">
        <v>17.899999999999999</v>
      </c>
      <c r="V4">
        <v>17.88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5.23</v>
      </c>
      <c r="AD4">
        <v>33.78</v>
      </c>
      <c r="AE4">
        <v>33.78</v>
      </c>
      <c r="AF4">
        <v>1.74</v>
      </c>
    </row>
    <row r="5" spans="1:32">
      <c r="A5" t="s">
        <v>47</v>
      </c>
      <c r="B5" s="75">
        <v>215.11</v>
      </c>
      <c r="C5" s="75">
        <v>69.03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35.22</v>
      </c>
      <c r="J5">
        <v>271.41000000000003</v>
      </c>
      <c r="K5">
        <v>101.08</v>
      </c>
      <c r="L5">
        <v>3.65</v>
      </c>
      <c r="M5">
        <v>1.1200000000000001</v>
      </c>
      <c r="N5" s="135">
        <v>0</v>
      </c>
      <c r="O5" s="135">
        <v>0</v>
      </c>
      <c r="P5" s="135">
        <v>0</v>
      </c>
      <c r="Q5">
        <v>3.22</v>
      </c>
      <c r="R5">
        <v>0</v>
      </c>
      <c r="S5">
        <v>3.67</v>
      </c>
      <c r="T5">
        <v>53.74</v>
      </c>
      <c r="U5">
        <v>17.91</v>
      </c>
      <c r="V5">
        <v>17.91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7.22</v>
      </c>
      <c r="AD5">
        <v>39.26</v>
      </c>
      <c r="AE5">
        <v>39.26</v>
      </c>
      <c r="AF5">
        <v>1.74</v>
      </c>
    </row>
    <row r="6" spans="1:32">
      <c r="A6" t="s">
        <v>48</v>
      </c>
      <c r="B6" s="75">
        <v>215.11</v>
      </c>
      <c r="C6" s="75">
        <v>69.03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35.22</v>
      </c>
      <c r="J6">
        <v>271.41000000000003</v>
      </c>
      <c r="K6">
        <v>101.08</v>
      </c>
      <c r="L6">
        <v>3.65</v>
      </c>
      <c r="M6">
        <v>1.1499999999999999</v>
      </c>
      <c r="N6" s="135">
        <v>0</v>
      </c>
      <c r="O6" s="135">
        <v>0</v>
      </c>
      <c r="P6" s="135">
        <v>0</v>
      </c>
      <c r="Q6">
        <v>3.22</v>
      </c>
      <c r="R6">
        <v>0</v>
      </c>
      <c r="S6">
        <v>3.67</v>
      </c>
      <c r="T6">
        <v>53.94</v>
      </c>
      <c r="U6">
        <v>17.98</v>
      </c>
      <c r="V6">
        <v>17.97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7.34</v>
      </c>
      <c r="AD6">
        <v>38.96</v>
      </c>
      <c r="AE6">
        <v>38.96</v>
      </c>
      <c r="AF6">
        <v>1.74</v>
      </c>
    </row>
    <row r="7" spans="1:32">
      <c r="A7" t="s">
        <v>49</v>
      </c>
      <c r="B7" s="75">
        <v>211</v>
      </c>
      <c r="C7" s="75">
        <v>54.27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35.22</v>
      </c>
      <c r="J7">
        <v>271.41000000000003</v>
      </c>
      <c r="K7">
        <v>77.2</v>
      </c>
      <c r="L7">
        <v>3.65</v>
      </c>
      <c r="M7">
        <v>1.1599999999999999</v>
      </c>
      <c r="N7" s="135">
        <v>0</v>
      </c>
      <c r="O7" s="135">
        <v>0</v>
      </c>
      <c r="P7" s="135">
        <v>0</v>
      </c>
      <c r="Q7">
        <v>3.22</v>
      </c>
      <c r="R7">
        <v>0</v>
      </c>
      <c r="S7">
        <v>3.67</v>
      </c>
      <c r="T7">
        <v>54.36</v>
      </c>
      <c r="U7">
        <v>18.12</v>
      </c>
      <c r="V7">
        <v>18.12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7.47</v>
      </c>
      <c r="AD7">
        <v>38.549999999999997</v>
      </c>
      <c r="AE7">
        <v>38.549999999999997</v>
      </c>
      <c r="AF7">
        <v>1.74</v>
      </c>
    </row>
    <row r="8" spans="1:32">
      <c r="A8" t="s">
        <v>50</v>
      </c>
      <c r="B8" s="75">
        <v>211</v>
      </c>
      <c r="C8" s="75">
        <v>54.27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35.22</v>
      </c>
      <c r="J8">
        <v>271.41000000000003</v>
      </c>
      <c r="K8">
        <v>77.2</v>
      </c>
      <c r="L8">
        <v>3.65</v>
      </c>
      <c r="M8">
        <v>1.04</v>
      </c>
      <c r="N8" s="135">
        <v>0</v>
      </c>
      <c r="O8" s="135">
        <v>0</v>
      </c>
      <c r="P8" s="135">
        <v>0</v>
      </c>
      <c r="Q8">
        <v>3.22</v>
      </c>
      <c r="R8">
        <v>0</v>
      </c>
      <c r="S8">
        <v>3.67</v>
      </c>
      <c r="T8">
        <v>54.57</v>
      </c>
      <c r="U8">
        <v>18.190000000000001</v>
      </c>
      <c r="V8">
        <v>18.18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7.64</v>
      </c>
      <c r="AD8">
        <v>37.99</v>
      </c>
      <c r="AE8">
        <v>37.99</v>
      </c>
      <c r="AF8">
        <v>1.74</v>
      </c>
    </row>
    <row r="9" spans="1:32">
      <c r="A9" t="s">
        <v>51</v>
      </c>
      <c r="B9" s="75">
        <v>154.09</v>
      </c>
      <c r="C9" s="75">
        <v>35.700000000000003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35.22</v>
      </c>
      <c r="J9">
        <v>271.41000000000003</v>
      </c>
      <c r="K9">
        <v>77.2</v>
      </c>
      <c r="L9">
        <v>3.65</v>
      </c>
      <c r="M9">
        <v>1.03</v>
      </c>
      <c r="N9" s="135">
        <v>0</v>
      </c>
      <c r="O9" s="135">
        <v>0</v>
      </c>
      <c r="P9" s="135">
        <v>0</v>
      </c>
      <c r="Q9">
        <v>3.22</v>
      </c>
      <c r="R9">
        <v>0</v>
      </c>
      <c r="S9">
        <v>3.67</v>
      </c>
      <c r="T9">
        <v>54.49</v>
      </c>
      <c r="U9">
        <v>18.16</v>
      </c>
      <c r="V9">
        <v>18.16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7.77</v>
      </c>
      <c r="AD9">
        <v>37.25</v>
      </c>
      <c r="AE9">
        <v>37.25</v>
      </c>
      <c r="AF9">
        <v>1.74</v>
      </c>
    </row>
    <row r="10" spans="1:32">
      <c r="A10" t="s">
        <v>52</v>
      </c>
      <c r="B10" s="75">
        <v>154.09</v>
      </c>
      <c r="C10" s="75">
        <v>35.700000000000003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35.22</v>
      </c>
      <c r="J10">
        <v>271.41000000000003</v>
      </c>
      <c r="K10">
        <v>77.2</v>
      </c>
      <c r="L10">
        <v>3.65</v>
      </c>
      <c r="M10">
        <v>1.18</v>
      </c>
      <c r="N10" s="135">
        <v>0</v>
      </c>
      <c r="O10" s="135">
        <v>0</v>
      </c>
      <c r="P10" s="135">
        <v>0</v>
      </c>
      <c r="Q10">
        <v>3.22</v>
      </c>
      <c r="R10">
        <v>0</v>
      </c>
      <c r="S10">
        <v>3.67</v>
      </c>
      <c r="T10">
        <v>54.28</v>
      </c>
      <c r="U10">
        <v>18.09</v>
      </c>
      <c r="V10">
        <v>18.11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7.78</v>
      </c>
      <c r="AD10">
        <v>36.49</v>
      </c>
      <c r="AE10">
        <v>36.49</v>
      </c>
      <c r="AF10">
        <v>1.74</v>
      </c>
    </row>
    <row r="11" spans="1:32">
      <c r="A11" t="s">
        <v>53</v>
      </c>
      <c r="B11" s="75">
        <v>154.09</v>
      </c>
      <c r="C11" s="75">
        <v>35.700000000000003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35.22</v>
      </c>
      <c r="J11">
        <v>271.41000000000003</v>
      </c>
      <c r="K11">
        <v>77.2</v>
      </c>
      <c r="L11">
        <v>3.57</v>
      </c>
      <c r="M11">
        <v>1.0900000000000001</v>
      </c>
      <c r="N11" s="135">
        <v>0</v>
      </c>
      <c r="O11" s="135">
        <v>0</v>
      </c>
      <c r="P11" s="135">
        <v>0</v>
      </c>
      <c r="Q11">
        <v>3.22</v>
      </c>
      <c r="R11">
        <v>0</v>
      </c>
      <c r="S11">
        <v>3.67</v>
      </c>
      <c r="T11">
        <v>47.04</v>
      </c>
      <c r="U11">
        <v>15.68</v>
      </c>
      <c r="V11">
        <v>15.68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5.51</v>
      </c>
      <c r="AD11">
        <v>35.58</v>
      </c>
      <c r="AE11">
        <v>35.58</v>
      </c>
      <c r="AF11">
        <v>1.74</v>
      </c>
    </row>
    <row r="12" spans="1:32">
      <c r="A12" t="s">
        <v>54</v>
      </c>
      <c r="B12" s="75">
        <v>154.09</v>
      </c>
      <c r="C12" s="75">
        <v>35.700000000000003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35.22</v>
      </c>
      <c r="J12">
        <v>271.41000000000003</v>
      </c>
      <c r="K12">
        <v>77.2</v>
      </c>
      <c r="L12">
        <v>3.57</v>
      </c>
      <c r="M12">
        <v>1.18</v>
      </c>
      <c r="N12" s="135">
        <v>0</v>
      </c>
      <c r="O12" s="135">
        <v>0</v>
      </c>
      <c r="P12" s="135">
        <v>0</v>
      </c>
      <c r="Q12">
        <v>3.22</v>
      </c>
      <c r="R12">
        <v>0</v>
      </c>
      <c r="S12">
        <v>3.67</v>
      </c>
      <c r="T12">
        <v>47.89</v>
      </c>
      <c r="U12">
        <v>15.96</v>
      </c>
      <c r="V12">
        <v>15.97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5.44</v>
      </c>
      <c r="AD12">
        <v>34.6</v>
      </c>
      <c r="AE12">
        <v>34.6</v>
      </c>
      <c r="AF12">
        <v>1.74</v>
      </c>
    </row>
    <row r="13" spans="1:32">
      <c r="A13" t="s">
        <v>55</v>
      </c>
      <c r="B13" s="75">
        <v>154.09</v>
      </c>
      <c r="C13" s="75">
        <v>34.74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35.22</v>
      </c>
      <c r="J13">
        <v>271.41000000000003</v>
      </c>
      <c r="K13">
        <v>67.55</v>
      </c>
      <c r="L13">
        <v>3.57</v>
      </c>
      <c r="M13">
        <v>1.08</v>
      </c>
      <c r="N13" s="135">
        <v>0</v>
      </c>
      <c r="O13" s="135">
        <v>0</v>
      </c>
      <c r="P13" s="135">
        <v>0</v>
      </c>
      <c r="Q13">
        <v>3.22</v>
      </c>
      <c r="R13">
        <v>0</v>
      </c>
      <c r="S13">
        <v>3.67</v>
      </c>
      <c r="T13">
        <v>48.74</v>
      </c>
      <c r="U13">
        <v>16.25</v>
      </c>
      <c r="V13">
        <v>16.239999999999998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5.29</v>
      </c>
      <c r="AD13">
        <v>33.57</v>
      </c>
      <c r="AE13">
        <v>33.57</v>
      </c>
      <c r="AF13">
        <v>1.74</v>
      </c>
    </row>
    <row r="14" spans="1:32">
      <c r="A14" t="s">
        <v>56</v>
      </c>
      <c r="B14" s="75">
        <v>154.09</v>
      </c>
      <c r="C14" s="75">
        <v>34.74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35.22</v>
      </c>
      <c r="J14">
        <v>271.41000000000003</v>
      </c>
      <c r="K14">
        <v>67.55</v>
      </c>
      <c r="L14">
        <v>3.57</v>
      </c>
      <c r="M14">
        <v>1.03</v>
      </c>
      <c r="N14" s="135">
        <v>0</v>
      </c>
      <c r="O14" s="135">
        <v>0</v>
      </c>
      <c r="P14" s="135">
        <v>0</v>
      </c>
      <c r="Q14">
        <v>3.22</v>
      </c>
      <c r="R14">
        <v>0</v>
      </c>
      <c r="S14">
        <v>3.67</v>
      </c>
      <c r="T14">
        <v>49.59</v>
      </c>
      <c r="U14">
        <v>16.53</v>
      </c>
      <c r="V14">
        <v>16.53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5.18</v>
      </c>
      <c r="AD14">
        <v>32.520000000000003</v>
      </c>
      <c r="AE14">
        <v>32.520000000000003</v>
      </c>
      <c r="AF14">
        <v>1.74</v>
      </c>
    </row>
    <row r="15" spans="1:32">
      <c r="A15" t="s">
        <v>57</v>
      </c>
      <c r="B15" s="75">
        <v>154.09</v>
      </c>
      <c r="C15" s="75">
        <v>34.74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35.22</v>
      </c>
      <c r="J15">
        <v>271.41000000000003</v>
      </c>
      <c r="K15">
        <v>57.9</v>
      </c>
      <c r="L15">
        <v>3.57</v>
      </c>
      <c r="M15">
        <v>1.01</v>
      </c>
      <c r="N15" s="135">
        <v>0</v>
      </c>
      <c r="O15" s="135">
        <v>0</v>
      </c>
      <c r="P15" s="135">
        <v>0</v>
      </c>
      <c r="Q15">
        <v>3.07</v>
      </c>
      <c r="R15">
        <v>0</v>
      </c>
      <c r="S15">
        <v>3.67</v>
      </c>
      <c r="T15">
        <v>50.44</v>
      </c>
      <c r="U15">
        <v>16.809999999999999</v>
      </c>
      <c r="V15">
        <v>16.82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4.3099999999999996</v>
      </c>
      <c r="AD15">
        <v>25.53</v>
      </c>
      <c r="AE15">
        <v>25.53</v>
      </c>
      <c r="AF15">
        <v>1.74</v>
      </c>
    </row>
    <row r="16" spans="1:32">
      <c r="A16" t="s">
        <v>58</v>
      </c>
      <c r="B16" s="75">
        <v>154.09</v>
      </c>
      <c r="C16" s="75">
        <v>34.74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35.22</v>
      </c>
      <c r="J16">
        <v>271.41000000000003</v>
      </c>
      <c r="K16">
        <v>46.32</v>
      </c>
      <c r="L16">
        <v>3.57</v>
      </c>
      <c r="M16">
        <v>1.1100000000000001</v>
      </c>
      <c r="N16" s="135">
        <v>0</v>
      </c>
      <c r="O16" s="135">
        <v>0</v>
      </c>
      <c r="P16" s="135">
        <v>0</v>
      </c>
      <c r="Q16">
        <v>3.07</v>
      </c>
      <c r="R16">
        <v>0</v>
      </c>
      <c r="S16">
        <v>3.67</v>
      </c>
      <c r="T16">
        <v>44.1</v>
      </c>
      <c r="U16">
        <v>14.7</v>
      </c>
      <c r="V16">
        <v>14.7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4.3</v>
      </c>
      <c r="AD16">
        <v>24.41</v>
      </c>
      <c r="AE16">
        <v>24.41</v>
      </c>
      <c r="AF16">
        <v>1.74</v>
      </c>
    </row>
    <row r="17" spans="1:32">
      <c r="A17" t="s">
        <v>59</v>
      </c>
      <c r="B17" s="75">
        <v>154.09</v>
      </c>
      <c r="C17" s="75">
        <v>34.74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35.22</v>
      </c>
      <c r="J17">
        <v>271.41000000000003</v>
      </c>
      <c r="K17">
        <v>46.32</v>
      </c>
      <c r="L17">
        <v>3.57</v>
      </c>
      <c r="M17">
        <v>1.0900000000000001</v>
      </c>
      <c r="N17" s="135">
        <v>0</v>
      </c>
      <c r="O17" s="135">
        <v>0</v>
      </c>
      <c r="P17" s="135">
        <v>0</v>
      </c>
      <c r="Q17">
        <v>3.07</v>
      </c>
      <c r="R17">
        <v>0</v>
      </c>
      <c r="S17">
        <v>3.67</v>
      </c>
      <c r="T17">
        <v>43.97</v>
      </c>
      <c r="U17">
        <v>14.66</v>
      </c>
      <c r="V17">
        <v>14.66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4.22</v>
      </c>
      <c r="AD17">
        <v>23.77</v>
      </c>
      <c r="AE17">
        <v>23.77</v>
      </c>
      <c r="AF17">
        <v>1.74</v>
      </c>
    </row>
    <row r="18" spans="1:32">
      <c r="A18" t="s">
        <v>60</v>
      </c>
      <c r="B18" s="75">
        <v>154.09</v>
      </c>
      <c r="C18" s="75">
        <v>34.74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35.22</v>
      </c>
      <c r="J18">
        <v>271.41000000000003</v>
      </c>
      <c r="K18">
        <v>46.32</v>
      </c>
      <c r="L18">
        <v>3.57</v>
      </c>
      <c r="M18">
        <v>1.1399999999999999</v>
      </c>
      <c r="N18" s="135">
        <v>0</v>
      </c>
      <c r="O18" s="135">
        <v>0</v>
      </c>
      <c r="P18" s="135">
        <v>0</v>
      </c>
      <c r="Q18">
        <v>3.07</v>
      </c>
      <c r="R18">
        <v>0</v>
      </c>
      <c r="S18">
        <v>3.67</v>
      </c>
      <c r="T18">
        <v>43.77</v>
      </c>
      <c r="U18">
        <v>14.59</v>
      </c>
      <c r="V18">
        <v>14.59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4.1900000000000004</v>
      </c>
      <c r="AD18">
        <v>23.11</v>
      </c>
      <c r="AE18">
        <v>23.11</v>
      </c>
      <c r="AF18">
        <v>1.74</v>
      </c>
    </row>
    <row r="19" spans="1:32">
      <c r="A19" t="s">
        <v>61</v>
      </c>
      <c r="B19" s="75">
        <v>118.7</v>
      </c>
      <c r="C19" s="75">
        <v>35.04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35.22</v>
      </c>
      <c r="J19">
        <v>271.41000000000003</v>
      </c>
      <c r="K19">
        <v>46.57</v>
      </c>
      <c r="L19">
        <v>3.49</v>
      </c>
      <c r="M19">
        <v>1.02</v>
      </c>
      <c r="N19" s="135">
        <v>0</v>
      </c>
      <c r="O19" s="135">
        <v>0</v>
      </c>
      <c r="P19" s="135">
        <v>0</v>
      </c>
      <c r="Q19">
        <v>3.07</v>
      </c>
      <c r="R19">
        <v>0</v>
      </c>
      <c r="S19">
        <v>3.67</v>
      </c>
      <c r="T19">
        <v>43.6</v>
      </c>
      <c r="U19">
        <v>14.53</v>
      </c>
      <c r="V19">
        <v>14.55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4.13</v>
      </c>
      <c r="AD19">
        <v>22.45</v>
      </c>
      <c r="AE19">
        <v>22.45</v>
      </c>
      <c r="AF19">
        <v>1.74</v>
      </c>
    </row>
    <row r="20" spans="1:32">
      <c r="A20" t="s">
        <v>62</v>
      </c>
      <c r="B20" s="75">
        <v>118.7</v>
      </c>
      <c r="C20" s="75">
        <v>35.04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35.22</v>
      </c>
      <c r="J20">
        <v>271.41000000000003</v>
      </c>
      <c r="K20">
        <v>46.57</v>
      </c>
      <c r="L20">
        <v>3.49</v>
      </c>
      <c r="M20">
        <v>1.02</v>
      </c>
      <c r="N20" s="135">
        <v>0</v>
      </c>
      <c r="O20" s="135">
        <v>0</v>
      </c>
      <c r="P20" s="135">
        <v>0</v>
      </c>
      <c r="Q20">
        <v>3.07</v>
      </c>
      <c r="R20">
        <v>0</v>
      </c>
      <c r="S20">
        <v>3.67</v>
      </c>
      <c r="T20">
        <v>43.4</v>
      </c>
      <c r="U20">
        <v>14.47</v>
      </c>
      <c r="V20">
        <v>14.45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4.09</v>
      </c>
      <c r="AD20">
        <v>21.76</v>
      </c>
      <c r="AE20">
        <v>21.76</v>
      </c>
      <c r="AF20">
        <v>1.74</v>
      </c>
    </row>
    <row r="21" spans="1:32">
      <c r="A21" t="s">
        <v>63</v>
      </c>
      <c r="B21" s="75">
        <v>118.7</v>
      </c>
      <c r="C21" s="75">
        <v>35.04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35.22</v>
      </c>
      <c r="J21">
        <v>271.41000000000003</v>
      </c>
      <c r="K21">
        <v>46.57</v>
      </c>
      <c r="L21">
        <v>3.49</v>
      </c>
      <c r="M21">
        <v>1.19</v>
      </c>
      <c r="N21" s="135">
        <v>0</v>
      </c>
      <c r="O21" s="135">
        <v>0</v>
      </c>
      <c r="P21" s="135">
        <v>0</v>
      </c>
      <c r="Q21">
        <v>3.07</v>
      </c>
      <c r="R21">
        <v>0</v>
      </c>
      <c r="S21">
        <v>3.67</v>
      </c>
      <c r="T21">
        <v>33.28</v>
      </c>
      <c r="U21">
        <v>11.09</v>
      </c>
      <c r="V21">
        <v>11.09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4.09</v>
      </c>
      <c r="AD21">
        <v>21.79</v>
      </c>
      <c r="AE21">
        <v>21.79</v>
      </c>
      <c r="AF21">
        <v>1.74</v>
      </c>
    </row>
    <row r="22" spans="1:32">
      <c r="A22" t="s">
        <v>64</v>
      </c>
      <c r="B22" s="75">
        <v>118.7</v>
      </c>
      <c r="C22" s="75">
        <v>35.04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35.22</v>
      </c>
      <c r="J22">
        <v>271.41000000000003</v>
      </c>
      <c r="K22">
        <v>46.57</v>
      </c>
      <c r="L22">
        <v>3.49</v>
      </c>
      <c r="M22">
        <v>3.15</v>
      </c>
      <c r="N22" s="135">
        <v>0</v>
      </c>
      <c r="O22" s="135">
        <v>0</v>
      </c>
      <c r="P22" s="135">
        <v>0</v>
      </c>
      <c r="Q22">
        <v>3.07</v>
      </c>
      <c r="R22">
        <v>0</v>
      </c>
      <c r="S22">
        <v>3.67</v>
      </c>
      <c r="T22">
        <v>32.99</v>
      </c>
      <c r="U22">
        <v>11</v>
      </c>
      <c r="V22">
        <v>10.99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4.08</v>
      </c>
      <c r="AD22">
        <v>21.86</v>
      </c>
      <c r="AE22">
        <v>21.86</v>
      </c>
      <c r="AF22">
        <v>1.74</v>
      </c>
    </row>
    <row r="23" spans="1:32">
      <c r="A23" t="s">
        <v>65</v>
      </c>
      <c r="B23" s="75">
        <v>118.7</v>
      </c>
      <c r="C23" s="75">
        <v>35.04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35.22</v>
      </c>
      <c r="J23">
        <v>271.41000000000003</v>
      </c>
      <c r="K23">
        <v>46.57</v>
      </c>
      <c r="L23">
        <v>3.49</v>
      </c>
      <c r="M23">
        <v>3.2</v>
      </c>
      <c r="N23" s="135">
        <v>0</v>
      </c>
      <c r="O23" s="135">
        <v>0</v>
      </c>
      <c r="P23" s="135">
        <v>0</v>
      </c>
      <c r="Q23">
        <v>3.07</v>
      </c>
      <c r="R23">
        <v>0</v>
      </c>
      <c r="S23">
        <v>3.57</v>
      </c>
      <c r="T23">
        <v>32.03</v>
      </c>
      <c r="U23">
        <v>10.68</v>
      </c>
      <c r="V23">
        <v>10.68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4.07</v>
      </c>
      <c r="AD23">
        <v>21.1</v>
      </c>
      <c r="AE23">
        <v>21.1</v>
      </c>
      <c r="AF23">
        <v>1.74</v>
      </c>
    </row>
    <row r="24" spans="1:32">
      <c r="A24" t="s">
        <v>66</v>
      </c>
      <c r="B24" s="75">
        <v>118.7</v>
      </c>
      <c r="C24" s="75">
        <v>35.04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35.22</v>
      </c>
      <c r="J24">
        <v>271.41000000000003</v>
      </c>
      <c r="K24">
        <v>46.57</v>
      </c>
      <c r="L24">
        <v>3.49</v>
      </c>
      <c r="M24">
        <v>3.24</v>
      </c>
      <c r="N24" s="135">
        <v>0</v>
      </c>
      <c r="O24" s="135">
        <v>0</v>
      </c>
      <c r="P24" s="135">
        <v>0</v>
      </c>
      <c r="Q24">
        <v>3.07</v>
      </c>
      <c r="R24">
        <v>0</v>
      </c>
      <c r="S24">
        <v>3.57</v>
      </c>
      <c r="T24">
        <v>31.18</v>
      </c>
      <c r="U24">
        <v>10.4</v>
      </c>
      <c r="V24">
        <v>10.39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4.04</v>
      </c>
      <c r="AD24">
        <v>20.350000000000001</v>
      </c>
      <c r="AE24">
        <v>20.350000000000001</v>
      </c>
      <c r="AF24">
        <v>1.74</v>
      </c>
    </row>
    <row r="25" spans="1:32">
      <c r="A25" t="s">
        <v>67</v>
      </c>
      <c r="B25" s="75">
        <v>118.7</v>
      </c>
      <c r="C25" s="75">
        <v>35.04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35.22</v>
      </c>
      <c r="J25">
        <v>271.41000000000003</v>
      </c>
      <c r="K25">
        <v>46.57</v>
      </c>
      <c r="L25">
        <v>3.49</v>
      </c>
      <c r="M25">
        <v>3.21</v>
      </c>
      <c r="N25" s="135">
        <v>0</v>
      </c>
      <c r="O25" s="135">
        <v>0</v>
      </c>
      <c r="P25" s="135">
        <v>0</v>
      </c>
      <c r="Q25">
        <v>3.07</v>
      </c>
      <c r="R25">
        <v>0</v>
      </c>
      <c r="S25">
        <v>3.57</v>
      </c>
      <c r="T25">
        <v>30.51</v>
      </c>
      <c r="U25">
        <v>10.17</v>
      </c>
      <c r="V25">
        <v>10.18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4.03</v>
      </c>
      <c r="AD25">
        <v>19.809999999999999</v>
      </c>
      <c r="AE25">
        <v>19.809999999999999</v>
      </c>
      <c r="AF25">
        <v>1.74</v>
      </c>
    </row>
    <row r="26" spans="1:32">
      <c r="A26" t="s">
        <v>68</v>
      </c>
      <c r="B26" s="75">
        <v>118.7</v>
      </c>
      <c r="C26" s="75">
        <v>35.04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35.22</v>
      </c>
      <c r="J26">
        <v>271.41000000000003</v>
      </c>
      <c r="K26">
        <v>46.57</v>
      </c>
      <c r="L26">
        <v>3.49</v>
      </c>
      <c r="M26">
        <v>3.37</v>
      </c>
      <c r="N26" s="135">
        <v>0</v>
      </c>
      <c r="O26" s="135">
        <v>0</v>
      </c>
      <c r="P26" s="135">
        <v>0</v>
      </c>
      <c r="Q26">
        <v>3.07</v>
      </c>
      <c r="R26">
        <v>0</v>
      </c>
      <c r="S26">
        <v>3.57</v>
      </c>
      <c r="T26">
        <v>29.35</v>
      </c>
      <c r="U26">
        <v>9.7799999999999994</v>
      </c>
      <c r="V26">
        <v>9.7899999999999991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3.66</v>
      </c>
      <c r="AD26">
        <v>19.239999999999998</v>
      </c>
      <c r="AE26">
        <v>19.239999999999998</v>
      </c>
      <c r="AF26">
        <v>1.74</v>
      </c>
    </row>
    <row r="27" spans="1:32">
      <c r="A27" t="s">
        <v>69</v>
      </c>
      <c r="B27" s="75">
        <v>185.5</v>
      </c>
      <c r="C27" s="75">
        <v>54.94</v>
      </c>
      <c r="D27" s="135">
        <f t="shared" si="0"/>
        <v>18.740000000000002</v>
      </c>
      <c r="E27" s="75"/>
      <c r="F27" s="78">
        <v>0</v>
      </c>
      <c r="G27" s="78">
        <v>0</v>
      </c>
      <c r="H27" s="78">
        <v>0</v>
      </c>
      <c r="I27">
        <v>35.22</v>
      </c>
      <c r="J27">
        <v>271.41000000000003</v>
      </c>
      <c r="K27">
        <v>46.57</v>
      </c>
      <c r="L27">
        <v>3.49</v>
      </c>
      <c r="M27">
        <v>6.1</v>
      </c>
      <c r="N27" s="135">
        <v>0.08</v>
      </c>
      <c r="O27" s="135">
        <v>10.72</v>
      </c>
      <c r="P27" s="135">
        <v>7.94</v>
      </c>
      <c r="Q27">
        <v>3.07</v>
      </c>
      <c r="R27">
        <v>0</v>
      </c>
      <c r="S27">
        <v>3.57</v>
      </c>
      <c r="T27">
        <v>28.28</v>
      </c>
      <c r="U27">
        <v>9.43</v>
      </c>
      <c r="V27">
        <v>9.42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3.62</v>
      </c>
      <c r="AD27">
        <v>17.72</v>
      </c>
      <c r="AE27">
        <v>17.72</v>
      </c>
      <c r="AF27">
        <v>1.74</v>
      </c>
    </row>
    <row r="28" spans="1:32">
      <c r="A28" t="s">
        <v>70</v>
      </c>
      <c r="B28" s="75">
        <v>250.82</v>
      </c>
      <c r="C28" s="75">
        <v>68.06</v>
      </c>
      <c r="D28" s="135">
        <f t="shared" si="0"/>
        <v>33.85</v>
      </c>
      <c r="E28" s="75"/>
      <c r="F28" s="78">
        <v>0</v>
      </c>
      <c r="G28" s="78">
        <v>0</v>
      </c>
      <c r="H28" s="78">
        <v>0</v>
      </c>
      <c r="I28">
        <v>35.22</v>
      </c>
      <c r="J28">
        <v>271.41000000000003</v>
      </c>
      <c r="K28">
        <v>57.9</v>
      </c>
      <c r="L28">
        <v>3.49</v>
      </c>
      <c r="M28">
        <v>6.59</v>
      </c>
      <c r="N28" s="135">
        <v>3.74</v>
      </c>
      <c r="O28" s="135">
        <v>16.12</v>
      </c>
      <c r="P28" s="135">
        <v>13.99</v>
      </c>
      <c r="Q28">
        <v>3.07</v>
      </c>
      <c r="R28">
        <v>0</v>
      </c>
      <c r="S28">
        <v>3.57</v>
      </c>
      <c r="T28">
        <v>26.71</v>
      </c>
      <c r="U28">
        <v>8.9</v>
      </c>
      <c r="V28">
        <v>8.91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3.58</v>
      </c>
      <c r="AD28">
        <v>16.34</v>
      </c>
      <c r="AE28">
        <v>16.34</v>
      </c>
      <c r="AF28">
        <v>1.74</v>
      </c>
    </row>
    <row r="29" spans="1:32">
      <c r="A29" t="s">
        <v>71</v>
      </c>
      <c r="B29" s="75">
        <v>261.13</v>
      </c>
      <c r="C29" s="75">
        <v>87.04</v>
      </c>
      <c r="D29" s="135">
        <f t="shared" si="0"/>
        <v>59.64</v>
      </c>
      <c r="E29" s="75"/>
      <c r="F29" s="78">
        <v>0</v>
      </c>
      <c r="G29" s="78">
        <v>0</v>
      </c>
      <c r="H29" s="78">
        <v>0</v>
      </c>
      <c r="I29">
        <v>39.49</v>
      </c>
      <c r="J29">
        <v>271.41000000000003</v>
      </c>
      <c r="K29">
        <v>101.08</v>
      </c>
      <c r="L29">
        <v>3.49</v>
      </c>
      <c r="M29">
        <v>6.64</v>
      </c>
      <c r="N29" s="135">
        <v>12.39</v>
      </c>
      <c r="O29" s="135">
        <v>24.59</v>
      </c>
      <c r="P29" s="135">
        <v>22.66</v>
      </c>
      <c r="Q29">
        <v>3.07</v>
      </c>
      <c r="R29">
        <v>2.79</v>
      </c>
      <c r="S29">
        <v>3.57</v>
      </c>
      <c r="T29">
        <v>25.41</v>
      </c>
      <c r="U29">
        <v>8.4700000000000006</v>
      </c>
      <c r="V29">
        <v>8.4700000000000006</v>
      </c>
      <c r="W29">
        <v>0</v>
      </c>
      <c r="X29">
        <v>0</v>
      </c>
      <c r="Y29">
        <v>0.13</v>
      </c>
      <c r="Z29">
        <v>0</v>
      </c>
      <c r="AA29">
        <v>2.0699999999999998</v>
      </c>
      <c r="AB29">
        <v>1.04</v>
      </c>
      <c r="AC29">
        <v>3.56</v>
      </c>
      <c r="AD29">
        <v>14.93</v>
      </c>
      <c r="AE29">
        <v>14.93</v>
      </c>
      <c r="AF29">
        <v>1.74</v>
      </c>
    </row>
    <row r="30" spans="1:32">
      <c r="A30" t="s">
        <v>72</v>
      </c>
      <c r="B30" s="75">
        <v>261.13</v>
      </c>
      <c r="C30" s="75">
        <v>87.04</v>
      </c>
      <c r="D30" s="135">
        <f t="shared" si="0"/>
        <v>91.1</v>
      </c>
      <c r="E30" s="75"/>
      <c r="F30" s="78">
        <v>0</v>
      </c>
      <c r="G30" s="78">
        <v>0</v>
      </c>
      <c r="H30" s="78">
        <v>0</v>
      </c>
      <c r="I30">
        <v>43.75</v>
      </c>
      <c r="J30">
        <v>271.41000000000003</v>
      </c>
      <c r="K30">
        <v>101.08</v>
      </c>
      <c r="L30">
        <v>3.49</v>
      </c>
      <c r="M30">
        <v>7.43</v>
      </c>
      <c r="N30" s="135">
        <v>26.11</v>
      </c>
      <c r="O30" s="135">
        <v>32.5</v>
      </c>
      <c r="P30" s="135">
        <v>32.49</v>
      </c>
      <c r="Q30">
        <v>3.07</v>
      </c>
      <c r="R30">
        <v>9.52</v>
      </c>
      <c r="S30">
        <v>3.57</v>
      </c>
      <c r="T30">
        <v>24.11</v>
      </c>
      <c r="U30">
        <v>8.0399999999999991</v>
      </c>
      <c r="V30">
        <v>8.0299999999999994</v>
      </c>
      <c r="W30">
        <v>0.86</v>
      </c>
      <c r="X30">
        <v>0.17</v>
      </c>
      <c r="Y30">
        <v>0.08</v>
      </c>
      <c r="Z30">
        <v>0</v>
      </c>
      <c r="AA30">
        <v>4.67</v>
      </c>
      <c r="AB30">
        <v>2.33</v>
      </c>
      <c r="AC30">
        <v>3.48</v>
      </c>
      <c r="AD30">
        <v>13.82</v>
      </c>
      <c r="AE30">
        <v>13.82</v>
      </c>
      <c r="AF30">
        <v>1.74</v>
      </c>
    </row>
    <row r="31" spans="1:32">
      <c r="A31" t="s">
        <v>73</v>
      </c>
      <c r="B31" s="75">
        <v>261.13</v>
      </c>
      <c r="C31" s="75">
        <v>87.04</v>
      </c>
      <c r="D31" s="135">
        <f t="shared" si="0"/>
        <v>91.1</v>
      </c>
      <c r="E31" s="75"/>
      <c r="F31" s="78">
        <v>0.28999999999999998</v>
      </c>
      <c r="G31" s="78">
        <v>0.28999999999999998</v>
      </c>
      <c r="H31" s="78">
        <v>0.3</v>
      </c>
      <c r="I31">
        <v>57.96</v>
      </c>
      <c r="J31">
        <v>271.41000000000003</v>
      </c>
      <c r="K31">
        <v>101.08</v>
      </c>
      <c r="L31">
        <v>3.42</v>
      </c>
      <c r="M31">
        <v>7.51</v>
      </c>
      <c r="N31" s="135">
        <v>30.37</v>
      </c>
      <c r="O31" s="135">
        <v>30.37</v>
      </c>
      <c r="P31" s="135">
        <v>30.36</v>
      </c>
      <c r="Q31">
        <v>3.07</v>
      </c>
      <c r="R31">
        <v>18.809999999999999</v>
      </c>
      <c r="S31">
        <v>3.57</v>
      </c>
      <c r="T31">
        <v>23.19</v>
      </c>
      <c r="U31">
        <v>7.73</v>
      </c>
      <c r="V31">
        <v>7.73</v>
      </c>
      <c r="W31">
        <v>5.44</v>
      </c>
      <c r="X31">
        <v>1.0900000000000001</v>
      </c>
      <c r="Y31">
        <v>0.72</v>
      </c>
      <c r="Z31">
        <v>2.87</v>
      </c>
      <c r="AA31">
        <v>11.33</v>
      </c>
      <c r="AB31">
        <v>5.67</v>
      </c>
      <c r="AC31">
        <v>3.41</v>
      </c>
      <c r="AD31">
        <v>13.43</v>
      </c>
      <c r="AE31">
        <v>13.43</v>
      </c>
      <c r="AF31">
        <v>1.74</v>
      </c>
    </row>
    <row r="32" spans="1:32">
      <c r="A32" t="s">
        <v>74</v>
      </c>
      <c r="B32" s="75">
        <v>261.13</v>
      </c>
      <c r="C32" s="75">
        <v>87.04</v>
      </c>
      <c r="D32" s="135">
        <f t="shared" si="0"/>
        <v>91.1</v>
      </c>
      <c r="E32" s="75"/>
      <c r="F32" s="78">
        <v>1.1000000000000001</v>
      </c>
      <c r="G32" s="78">
        <v>1.1000000000000001</v>
      </c>
      <c r="H32" s="78">
        <v>1.1299999999999999</v>
      </c>
      <c r="I32">
        <v>57.96</v>
      </c>
      <c r="J32">
        <v>271.41000000000003</v>
      </c>
      <c r="K32">
        <v>101.08</v>
      </c>
      <c r="L32">
        <v>3.42</v>
      </c>
      <c r="M32">
        <v>7.8</v>
      </c>
      <c r="N32" s="135">
        <v>30.37</v>
      </c>
      <c r="O32" s="135">
        <v>30.37</v>
      </c>
      <c r="P32" s="135">
        <v>30.36</v>
      </c>
      <c r="Q32">
        <v>3.07</v>
      </c>
      <c r="R32">
        <v>28.74</v>
      </c>
      <c r="S32">
        <v>3.57</v>
      </c>
      <c r="T32">
        <v>22.07</v>
      </c>
      <c r="U32">
        <v>7.36</v>
      </c>
      <c r="V32">
        <v>7.34</v>
      </c>
      <c r="W32">
        <v>14.93</v>
      </c>
      <c r="X32">
        <v>2.99</v>
      </c>
      <c r="Y32">
        <v>3.09</v>
      </c>
      <c r="Z32">
        <v>6.31</v>
      </c>
      <c r="AA32">
        <v>18</v>
      </c>
      <c r="AB32">
        <v>9</v>
      </c>
      <c r="AC32">
        <v>3.34</v>
      </c>
      <c r="AD32">
        <v>13.01</v>
      </c>
      <c r="AE32">
        <v>13.01</v>
      </c>
      <c r="AF32">
        <v>1.74</v>
      </c>
    </row>
    <row r="33" spans="1:32">
      <c r="A33" t="s">
        <v>75</v>
      </c>
      <c r="B33" s="75">
        <v>261.13</v>
      </c>
      <c r="C33" s="75">
        <v>87.04</v>
      </c>
      <c r="D33" s="135">
        <f t="shared" si="0"/>
        <v>91.1</v>
      </c>
      <c r="E33" s="75"/>
      <c r="F33" s="78">
        <v>2.31</v>
      </c>
      <c r="G33" s="78">
        <v>2.31</v>
      </c>
      <c r="H33" s="78">
        <v>2.37</v>
      </c>
      <c r="I33">
        <v>57.96</v>
      </c>
      <c r="J33">
        <v>271.41000000000003</v>
      </c>
      <c r="K33">
        <v>101.08</v>
      </c>
      <c r="L33">
        <v>3.42</v>
      </c>
      <c r="M33">
        <v>8.06</v>
      </c>
      <c r="N33" s="135">
        <v>30.37</v>
      </c>
      <c r="O33" s="135">
        <v>30.37</v>
      </c>
      <c r="P33" s="135">
        <v>30.36</v>
      </c>
      <c r="Q33">
        <v>3.07</v>
      </c>
      <c r="R33">
        <v>37.21</v>
      </c>
      <c r="S33">
        <v>3.57</v>
      </c>
      <c r="T33">
        <v>20.7</v>
      </c>
      <c r="U33">
        <v>6.9</v>
      </c>
      <c r="V33">
        <v>6.9</v>
      </c>
      <c r="W33">
        <v>29.44</v>
      </c>
      <c r="X33">
        <v>5.89</v>
      </c>
      <c r="Y33">
        <v>7.3</v>
      </c>
      <c r="Z33">
        <v>10.18</v>
      </c>
      <c r="AA33">
        <v>25.33</v>
      </c>
      <c r="AB33">
        <v>12.67</v>
      </c>
      <c r="AC33">
        <v>3.22</v>
      </c>
      <c r="AD33">
        <v>12.9</v>
      </c>
      <c r="AE33">
        <v>12.9</v>
      </c>
      <c r="AF33">
        <v>1.74</v>
      </c>
    </row>
    <row r="34" spans="1:32">
      <c r="A34" t="s">
        <v>76</v>
      </c>
      <c r="B34" s="75">
        <v>261.13</v>
      </c>
      <c r="C34" s="75">
        <v>87.04</v>
      </c>
      <c r="D34" s="135">
        <f t="shared" si="0"/>
        <v>91.1</v>
      </c>
      <c r="E34" s="75"/>
      <c r="F34" s="78">
        <v>3.56</v>
      </c>
      <c r="G34" s="78">
        <v>3.56</v>
      </c>
      <c r="H34" s="78">
        <v>3.65</v>
      </c>
      <c r="I34">
        <v>57.96</v>
      </c>
      <c r="J34">
        <v>271.41000000000003</v>
      </c>
      <c r="K34">
        <v>101.08</v>
      </c>
      <c r="L34">
        <v>3.42</v>
      </c>
      <c r="M34">
        <v>14</v>
      </c>
      <c r="N34" s="135">
        <v>30.37</v>
      </c>
      <c r="O34" s="135">
        <v>30.37</v>
      </c>
      <c r="P34" s="135">
        <v>30.36</v>
      </c>
      <c r="Q34">
        <v>3.07</v>
      </c>
      <c r="R34">
        <v>46.2</v>
      </c>
      <c r="S34">
        <v>3.57</v>
      </c>
      <c r="T34">
        <v>19.45</v>
      </c>
      <c r="U34">
        <v>6.48</v>
      </c>
      <c r="V34">
        <v>6.49</v>
      </c>
      <c r="W34">
        <v>46.63</v>
      </c>
      <c r="X34">
        <v>9.32</v>
      </c>
      <c r="Y34">
        <v>12.7</v>
      </c>
      <c r="Z34">
        <v>13.5</v>
      </c>
      <c r="AA34">
        <v>29.33</v>
      </c>
      <c r="AB34">
        <v>14.67</v>
      </c>
      <c r="AC34">
        <v>3.15</v>
      </c>
      <c r="AD34">
        <v>12.77</v>
      </c>
      <c r="AE34">
        <v>12.77</v>
      </c>
      <c r="AF34">
        <v>1.74</v>
      </c>
    </row>
    <row r="35" spans="1:32">
      <c r="A35" t="s">
        <v>77</v>
      </c>
      <c r="B35" s="75">
        <v>261.13</v>
      </c>
      <c r="C35" s="75">
        <v>87.04</v>
      </c>
      <c r="D35" s="135">
        <f t="shared" si="0"/>
        <v>91.6</v>
      </c>
      <c r="E35" s="75"/>
      <c r="F35" s="78">
        <v>4.9400000000000004</v>
      </c>
      <c r="G35" s="78">
        <v>4.9400000000000004</v>
      </c>
      <c r="H35" s="78">
        <v>5.07</v>
      </c>
      <c r="I35">
        <v>57.96</v>
      </c>
      <c r="J35">
        <v>271.41000000000003</v>
      </c>
      <c r="K35">
        <v>101.08</v>
      </c>
      <c r="L35">
        <v>3.42</v>
      </c>
      <c r="M35">
        <v>14.22</v>
      </c>
      <c r="N35" s="135">
        <v>30.53</v>
      </c>
      <c r="O35" s="135">
        <v>30.53</v>
      </c>
      <c r="P35" s="135">
        <v>30.54</v>
      </c>
      <c r="Q35">
        <v>3.07</v>
      </c>
      <c r="R35">
        <v>55.17</v>
      </c>
      <c r="S35">
        <v>3.57</v>
      </c>
      <c r="T35">
        <v>18.82</v>
      </c>
      <c r="U35">
        <v>6.27</v>
      </c>
      <c r="V35">
        <v>6.27</v>
      </c>
      <c r="W35">
        <v>67.25</v>
      </c>
      <c r="X35">
        <v>13.45</v>
      </c>
      <c r="Y35">
        <v>18.84</v>
      </c>
      <c r="Z35">
        <v>17.38</v>
      </c>
      <c r="AA35">
        <v>34.67</v>
      </c>
      <c r="AB35">
        <v>17.329999999999998</v>
      </c>
      <c r="AC35">
        <v>2.98</v>
      </c>
      <c r="AD35">
        <v>12.3</v>
      </c>
      <c r="AE35">
        <v>12.3</v>
      </c>
      <c r="AF35">
        <v>1.74</v>
      </c>
    </row>
    <row r="36" spans="1:32">
      <c r="A36" t="s">
        <v>78</v>
      </c>
      <c r="B36" s="75">
        <v>261.13</v>
      </c>
      <c r="C36" s="75">
        <v>87.04</v>
      </c>
      <c r="D36" s="135">
        <f t="shared" si="0"/>
        <v>91.6</v>
      </c>
      <c r="E36" s="75"/>
      <c r="F36" s="78">
        <v>6.26</v>
      </c>
      <c r="G36" s="78">
        <v>6.26</v>
      </c>
      <c r="H36" s="78">
        <v>6.43</v>
      </c>
      <c r="I36">
        <v>57.96</v>
      </c>
      <c r="J36">
        <v>271.41000000000003</v>
      </c>
      <c r="K36">
        <v>101.08</v>
      </c>
      <c r="L36">
        <v>3.42</v>
      </c>
      <c r="M36">
        <v>14.65</v>
      </c>
      <c r="N36" s="135">
        <v>30.53</v>
      </c>
      <c r="O36" s="135">
        <v>30.53</v>
      </c>
      <c r="P36" s="135">
        <v>30.54</v>
      </c>
      <c r="Q36">
        <v>3.07</v>
      </c>
      <c r="R36">
        <v>64.430000000000007</v>
      </c>
      <c r="S36">
        <v>3.57</v>
      </c>
      <c r="T36">
        <v>16.100000000000001</v>
      </c>
      <c r="U36">
        <v>5.37</v>
      </c>
      <c r="V36">
        <v>5.37</v>
      </c>
      <c r="W36">
        <v>88.55</v>
      </c>
      <c r="X36">
        <v>17.71</v>
      </c>
      <c r="Y36">
        <v>25.29</v>
      </c>
      <c r="Z36">
        <v>20.77</v>
      </c>
      <c r="AA36">
        <v>39.340000000000003</v>
      </c>
      <c r="AB36">
        <v>19.66</v>
      </c>
      <c r="AC36">
        <v>2.82</v>
      </c>
      <c r="AD36">
        <v>11.67</v>
      </c>
      <c r="AE36">
        <v>11.67</v>
      </c>
      <c r="AF36">
        <v>1.74</v>
      </c>
    </row>
    <row r="37" spans="1:32">
      <c r="A37" t="s">
        <v>79</v>
      </c>
      <c r="B37" s="75">
        <v>261.13</v>
      </c>
      <c r="C37" s="75">
        <v>87.04</v>
      </c>
      <c r="D37" s="135">
        <f t="shared" si="0"/>
        <v>91.6</v>
      </c>
      <c r="E37" s="75"/>
      <c r="F37" s="78">
        <v>7.61</v>
      </c>
      <c r="G37" s="78">
        <v>7.61</v>
      </c>
      <c r="H37" s="78">
        <v>7.8</v>
      </c>
      <c r="I37">
        <v>57.96</v>
      </c>
      <c r="J37">
        <v>271.41000000000003</v>
      </c>
      <c r="K37">
        <v>101.08</v>
      </c>
      <c r="L37">
        <v>3.42</v>
      </c>
      <c r="M37">
        <v>15.42</v>
      </c>
      <c r="N37" s="135">
        <v>30.53</v>
      </c>
      <c r="O37" s="135">
        <v>30.53</v>
      </c>
      <c r="P37" s="135">
        <v>30.54</v>
      </c>
      <c r="Q37">
        <v>3.07</v>
      </c>
      <c r="R37">
        <v>73.02</v>
      </c>
      <c r="S37">
        <v>3.57</v>
      </c>
      <c r="T37">
        <v>13.28</v>
      </c>
      <c r="U37">
        <v>4.43</v>
      </c>
      <c r="V37">
        <v>4.43</v>
      </c>
      <c r="W37">
        <v>109.31</v>
      </c>
      <c r="X37">
        <v>21.86</v>
      </c>
      <c r="Y37">
        <v>32.36</v>
      </c>
      <c r="Z37">
        <v>23.86</v>
      </c>
      <c r="AA37">
        <v>48.67</v>
      </c>
      <c r="AB37">
        <v>24.33</v>
      </c>
      <c r="AC37">
        <v>2.78</v>
      </c>
      <c r="AD37">
        <v>11.11</v>
      </c>
      <c r="AE37">
        <v>11.11</v>
      </c>
      <c r="AF37">
        <v>1.74</v>
      </c>
    </row>
    <row r="38" spans="1:32">
      <c r="A38" t="s">
        <v>80</v>
      </c>
      <c r="B38" s="75">
        <v>261.13</v>
      </c>
      <c r="C38" s="75">
        <v>87.04</v>
      </c>
      <c r="D38" s="135">
        <f t="shared" si="0"/>
        <v>91.6</v>
      </c>
      <c r="E38" s="75"/>
      <c r="F38" s="78">
        <v>8.89</v>
      </c>
      <c r="G38" s="78">
        <v>8.89</v>
      </c>
      <c r="H38" s="78">
        <v>9.1199999999999992</v>
      </c>
      <c r="I38">
        <v>57.96</v>
      </c>
      <c r="J38">
        <v>271.41000000000003</v>
      </c>
      <c r="K38">
        <v>101.08</v>
      </c>
      <c r="L38">
        <v>3.42</v>
      </c>
      <c r="M38">
        <v>15.3</v>
      </c>
      <c r="N38" s="135">
        <v>30.53</v>
      </c>
      <c r="O38" s="135">
        <v>30.53</v>
      </c>
      <c r="P38" s="135">
        <v>30.54</v>
      </c>
      <c r="Q38">
        <v>3.07</v>
      </c>
      <c r="R38">
        <v>81.48</v>
      </c>
      <c r="S38">
        <v>3.57</v>
      </c>
      <c r="T38">
        <v>12.34</v>
      </c>
      <c r="U38">
        <v>4.1100000000000003</v>
      </c>
      <c r="V38">
        <v>4.1100000000000003</v>
      </c>
      <c r="W38">
        <v>129.28</v>
      </c>
      <c r="X38">
        <v>25.86</v>
      </c>
      <c r="Y38">
        <v>38.97</v>
      </c>
      <c r="Z38">
        <v>26.51</v>
      </c>
      <c r="AA38">
        <v>50.67</v>
      </c>
      <c r="AB38">
        <v>25.33</v>
      </c>
      <c r="AC38">
        <v>2.78</v>
      </c>
      <c r="AD38">
        <v>2.37</v>
      </c>
      <c r="AE38">
        <v>2.37</v>
      </c>
      <c r="AF38">
        <v>1.74</v>
      </c>
    </row>
    <row r="39" spans="1:32">
      <c r="A39" t="s">
        <v>81</v>
      </c>
      <c r="B39" s="75">
        <v>261.13</v>
      </c>
      <c r="C39" s="75">
        <v>87.04</v>
      </c>
      <c r="D39" s="135">
        <f t="shared" si="0"/>
        <v>91.6</v>
      </c>
      <c r="E39" s="75"/>
      <c r="F39" s="78">
        <v>9.94</v>
      </c>
      <c r="G39" s="78">
        <v>9.94</v>
      </c>
      <c r="H39" s="78">
        <v>10.19</v>
      </c>
      <c r="I39">
        <v>54.73</v>
      </c>
      <c r="J39">
        <v>271.41000000000003</v>
      </c>
      <c r="K39">
        <v>101.08</v>
      </c>
      <c r="L39">
        <v>3.42</v>
      </c>
      <c r="M39">
        <v>14.97</v>
      </c>
      <c r="N39" s="135">
        <v>30.53</v>
      </c>
      <c r="O39" s="135">
        <v>30.53</v>
      </c>
      <c r="P39" s="135">
        <v>30.54</v>
      </c>
      <c r="Q39">
        <v>3.07</v>
      </c>
      <c r="R39">
        <v>80.7</v>
      </c>
      <c r="S39">
        <v>3.57</v>
      </c>
      <c r="T39">
        <v>11.56</v>
      </c>
      <c r="U39">
        <v>3.85</v>
      </c>
      <c r="V39">
        <v>3.85</v>
      </c>
      <c r="W39">
        <v>148.36000000000001</v>
      </c>
      <c r="X39">
        <v>29.67</v>
      </c>
      <c r="Y39">
        <v>45.49</v>
      </c>
      <c r="Z39">
        <v>29.76</v>
      </c>
      <c r="AA39">
        <v>52.67</v>
      </c>
      <c r="AB39">
        <v>26.33</v>
      </c>
      <c r="AC39">
        <v>2.74</v>
      </c>
      <c r="AD39">
        <v>2.62</v>
      </c>
      <c r="AE39">
        <v>2.62</v>
      </c>
      <c r="AF39">
        <v>1.74</v>
      </c>
    </row>
    <row r="40" spans="1:32">
      <c r="A40" t="s">
        <v>82</v>
      </c>
      <c r="B40" s="75">
        <v>261.13</v>
      </c>
      <c r="C40" s="75">
        <v>87.04</v>
      </c>
      <c r="D40" s="135">
        <f t="shared" si="0"/>
        <v>91.6</v>
      </c>
      <c r="E40" s="75"/>
      <c r="F40" s="78">
        <v>11.17</v>
      </c>
      <c r="G40" s="78">
        <v>11.17</v>
      </c>
      <c r="H40" s="78">
        <v>11.45</v>
      </c>
      <c r="I40">
        <v>54.73</v>
      </c>
      <c r="J40">
        <v>271.41000000000003</v>
      </c>
      <c r="K40">
        <v>101.08</v>
      </c>
      <c r="L40">
        <v>3.42</v>
      </c>
      <c r="M40">
        <v>14.94</v>
      </c>
      <c r="N40" s="135">
        <v>30.53</v>
      </c>
      <c r="O40" s="135">
        <v>30.53</v>
      </c>
      <c r="P40" s="135">
        <v>30.54</v>
      </c>
      <c r="Q40">
        <v>3.07</v>
      </c>
      <c r="R40">
        <v>89.2</v>
      </c>
      <c r="S40">
        <v>3.57</v>
      </c>
      <c r="T40">
        <v>14.28</v>
      </c>
      <c r="U40">
        <v>4.76</v>
      </c>
      <c r="V40">
        <v>4.76</v>
      </c>
      <c r="W40">
        <v>166.61</v>
      </c>
      <c r="X40">
        <v>33.32</v>
      </c>
      <c r="Y40">
        <v>51.53</v>
      </c>
      <c r="Z40">
        <v>32.24</v>
      </c>
      <c r="AA40">
        <v>57.34</v>
      </c>
      <c r="AB40">
        <v>28.66</v>
      </c>
      <c r="AC40">
        <v>1.73</v>
      </c>
      <c r="AD40">
        <v>2.65</v>
      </c>
      <c r="AE40">
        <v>2.65</v>
      </c>
      <c r="AF40">
        <v>1.74</v>
      </c>
    </row>
    <row r="41" spans="1:32">
      <c r="A41" t="s">
        <v>83</v>
      </c>
      <c r="B41" s="75">
        <v>261.13</v>
      </c>
      <c r="C41" s="75">
        <v>87.04</v>
      </c>
      <c r="D41" s="135">
        <f t="shared" si="0"/>
        <v>91.6</v>
      </c>
      <c r="E41" s="75"/>
      <c r="F41" s="78">
        <v>12.15</v>
      </c>
      <c r="G41" s="78">
        <v>12.15</v>
      </c>
      <c r="H41" s="78">
        <v>12.45</v>
      </c>
      <c r="I41">
        <v>54.73</v>
      </c>
      <c r="J41">
        <v>271.41000000000003</v>
      </c>
      <c r="K41">
        <v>101.08</v>
      </c>
      <c r="L41">
        <v>3.42</v>
      </c>
      <c r="M41">
        <v>17.64</v>
      </c>
      <c r="N41" s="135">
        <v>30.53</v>
      </c>
      <c r="O41" s="135">
        <v>30.53</v>
      </c>
      <c r="P41" s="135">
        <v>30.54</v>
      </c>
      <c r="Q41">
        <v>3.07</v>
      </c>
      <c r="R41">
        <v>97.27</v>
      </c>
      <c r="S41">
        <v>3.57</v>
      </c>
      <c r="T41">
        <v>13.6</v>
      </c>
      <c r="U41">
        <v>4.53</v>
      </c>
      <c r="V41">
        <v>4.54</v>
      </c>
      <c r="W41">
        <v>183.18</v>
      </c>
      <c r="X41">
        <v>36.64</v>
      </c>
      <c r="Y41">
        <v>57.42</v>
      </c>
      <c r="Z41">
        <v>34.51</v>
      </c>
      <c r="AA41">
        <v>62.67</v>
      </c>
      <c r="AB41">
        <v>31.33</v>
      </c>
      <c r="AC41">
        <v>1.76</v>
      </c>
      <c r="AD41">
        <v>2.52</v>
      </c>
      <c r="AE41">
        <v>2.52</v>
      </c>
      <c r="AF41">
        <v>1.74</v>
      </c>
    </row>
    <row r="42" spans="1:32">
      <c r="A42" t="s">
        <v>84</v>
      </c>
      <c r="B42" s="75">
        <v>261.13</v>
      </c>
      <c r="C42" s="75">
        <v>87.04</v>
      </c>
      <c r="D42" s="135">
        <f t="shared" si="0"/>
        <v>91.6</v>
      </c>
      <c r="E42" s="75"/>
      <c r="F42" s="78">
        <v>13.09</v>
      </c>
      <c r="G42" s="78">
        <v>13.09</v>
      </c>
      <c r="H42" s="78">
        <v>13.42</v>
      </c>
      <c r="I42">
        <v>54.73</v>
      </c>
      <c r="J42">
        <v>271.41000000000003</v>
      </c>
      <c r="K42">
        <v>101.08</v>
      </c>
      <c r="L42">
        <v>3.42</v>
      </c>
      <c r="M42">
        <v>16.73</v>
      </c>
      <c r="N42" s="135">
        <v>30.53</v>
      </c>
      <c r="O42" s="135">
        <v>30.53</v>
      </c>
      <c r="P42" s="135">
        <v>30.54</v>
      </c>
      <c r="Q42">
        <v>3.07</v>
      </c>
      <c r="R42">
        <v>104.98</v>
      </c>
      <c r="S42">
        <v>3.57</v>
      </c>
      <c r="T42">
        <v>13.99</v>
      </c>
      <c r="U42">
        <v>4.66</v>
      </c>
      <c r="V42">
        <v>4.67</v>
      </c>
      <c r="W42">
        <v>198.03</v>
      </c>
      <c r="X42">
        <v>39.6</v>
      </c>
      <c r="Y42">
        <v>62.76</v>
      </c>
      <c r="Z42">
        <v>36.46</v>
      </c>
      <c r="AA42">
        <v>68.67</v>
      </c>
      <c r="AB42">
        <v>34.33</v>
      </c>
      <c r="AC42">
        <v>1.81</v>
      </c>
      <c r="AD42">
        <v>2.5099999999999998</v>
      </c>
      <c r="AE42">
        <v>2.5099999999999998</v>
      </c>
      <c r="AF42">
        <v>1.74</v>
      </c>
    </row>
    <row r="43" spans="1:32">
      <c r="A43" t="s">
        <v>85</v>
      </c>
      <c r="B43" s="75">
        <v>261.13</v>
      </c>
      <c r="C43" s="75">
        <v>87.04</v>
      </c>
      <c r="D43" s="135">
        <f t="shared" si="0"/>
        <v>91.6</v>
      </c>
      <c r="E43" s="75"/>
      <c r="F43" s="78">
        <v>13.89</v>
      </c>
      <c r="G43" s="78">
        <v>13.89</v>
      </c>
      <c r="H43" s="78">
        <v>14.24</v>
      </c>
      <c r="I43">
        <v>54.73</v>
      </c>
      <c r="J43">
        <v>271.41000000000003</v>
      </c>
      <c r="K43">
        <v>101.08</v>
      </c>
      <c r="L43">
        <v>3.42</v>
      </c>
      <c r="M43">
        <v>15.81</v>
      </c>
      <c r="N43" s="135">
        <v>30.53</v>
      </c>
      <c r="O43" s="135">
        <v>30.53</v>
      </c>
      <c r="P43" s="135">
        <v>30.54</v>
      </c>
      <c r="Q43">
        <v>3.07</v>
      </c>
      <c r="R43">
        <v>111.81</v>
      </c>
      <c r="S43">
        <v>3.52</v>
      </c>
      <c r="T43">
        <v>14.15</v>
      </c>
      <c r="U43">
        <v>4.72</v>
      </c>
      <c r="V43">
        <v>4.71</v>
      </c>
      <c r="W43">
        <v>211.35</v>
      </c>
      <c r="X43">
        <v>42.27</v>
      </c>
      <c r="Y43">
        <v>67.36</v>
      </c>
      <c r="Z43">
        <v>38.450000000000003</v>
      </c>
      <c r="AA43">
        <v>74.67</v>
      </c>
      <c r="AB43">
        <v>37.33</v>
      </c>
      <c r="AC43">
        <v>1.84</v>
      </c>
      <c r="AD43">
        <v>2.4900000000000002</v>
      </c>
      <c r="AE43">
        <v>2.4900000000000002</v>
      </c>
      <c r="AF43">
        <v>1.74</v>
      </c>
    </row>
    <row r="44" spans="1:32">
      <c r="A44" t="s">
        <v>86</v>
      </c>
      <c r="B44" s="75">
        <v>261.13</v>
      </c>
      <c r="C44" s="75">
        <v>87.04</v>
      </c>
      <c r="D44" s="135">
        <f t="shared" si="0"/>
        <v>91.6</v>
      </c>
      <c r="E44" s="75"/>
      <c r="F44" s="78">
        <v>14.59</v>
      </c>
      <c r="G44" s="78">
        <v>14.59</v>
      </c>
      <c r="H44" s="78">
        <v>14.96</v>
      </c>
      <c r="I44">
        <v>54.73</v>
      </c>
      <c r="J44">
        <v>271.41000000000003</v>
      </c>
      <c r="K44">
        <v>101.08</v>
      </c>
      <c r="L44">
        <v>3.42</v>
      </c>
      <c r="M44">
        <v>14.92</v>
      </c>
      <c r="N44" s="135">
        <v>30.53</v>
      </c>
      <c r="O44" s="135">
        <v>30.53</v>
      </c>
      <c r="P44" s="135">
        <v>30.54</v>
      </c>
      <c r="Q44">
        <v>3.07</v>
      </c>
      <c r="R44">
        <v>117.76</v>
      </c>
      <c r="S44">
        <v>3.52</v>
      </c>
      <c r="T44">
        <v>13.86</v>
      </c>
      <c r="U44">
        <v>4.62</v>
      </c>
      <c r="V44">
        <v>4.63</v>
      </c>
      <c r="W44">
        <v>223.4</v>
      </c>
      <c r="X44">
        <v>44.68</v>
      </c>
      <c r="Y44">
        <v>71.98</v>
      </c>
      <c r="Z44">
        <v>40.22</v>
      </c>
      <c r="AA44">
        <v>84</v>
      </c>
      <c r="AB44">
        <v>42</v>
      </c>
      <c r="AC44">
        <v>1.89</v>
      </c>
      <c r="AD44">
        <v>2.5099999999999998</v>
      </c>
      <c r="AE44">
        <v>2.5099999999999998</v>
      </c>
      <c r="AF44">
        <v>1.74</v>
      </c>
    </row>
    <row r="45" spans="1:32">
      <c r="A45" t="s">
        <v>87</v>
      </c>
      <c r="B45" s="75">
        <v>261.13</v>
      </c>
      <c r="C45" s="75">
        <v>87.04</v>
      </c>
      <c r="D45" s="135">
        <f t="shared" si="0"/>
        <v>91.6</v>
      </c>
      <c r="E45" s="75"/>
      <c r="F45" s="78">
        <v>15.27</v>
      </c>
      <c r="G45" s="78">
        <v>15.27</v>
      </c>
      <c r="H45" s="78">
        <v>15.65</v>
      </c>
      <c r="I45">
        <v>54.73</v>
      </c>
      <c r="J45">
        <v>271.41000000000003</v>
      </c>
      <c r="K45">
        <v>101.08</v>
      </c>
      <c r="L45">
        <v>3.49</v>
      </c>
      <c r="M45">
        <v>14.61</v>
      </c>
      <c r="N45" s="135">
        <v>30.53</v>
      </c>
      <c r="O45" s="135">
        <v>30.53</v>
      </c>
      <c r="P45" s="135">
        <v>30.54</v>
      </c>
      <c r="Q45">
        <v>3.07</v>
      </c>
      <c r="R45">
        <v>109.42</v>
      </c>
      <c r="S45">
        <v>3.52</v>
      </c>
      <c r="T45">
        <v>13.28</v>
      </c>
      <c r="U45">
        <v>4.43</v>
      </c>
      <c r="V45">
        <v>4.42</v>
      </c>
      <c r="W45">
        <v>234.45</v>
      </c>
      <c r="X45">
        <v>46.89</v>
      </c>
      <c r="Y45">
        <v>76.06</v>
      </c>
      <c r="Z45">
        <v>41.85</v>
      </c>
      <c r="AA45">
        <v>84</v>
      </c>
      <c r="AB45">
        <v>42</v>
      </c>
      <c r="AC45">
        <v>1.8</v>
      </c>
      <c r="AD45">
        <v>2.41</v>
      </c>
      <c r="AE45">
        <v>2.41</v>
      </c>
      <c r="AF45">
        <v>1.74</v>
      </c>
    </row>
    <row r="46" spans="1:32">
      <c r="A46" t="s">
        <v>88</v>
      </c>
      <c r="B46" s="75">
        <v>261.13</v>
      </c>
      <c r="C46" s="75">
        <v>87.04</v>
      </c>
      <c r="D46" s="135">
        <f t="shared" si="0"/>
        <v>91.6</v>
      </c>
      <c r="E46" s="75"/>
      <c r="F46" s="78">
        <v>15.78</v>
      </c>
      <c r="G46" s="78">
        <v>15.78</v>
      </c>
      <c r="H46" s="78">
        <v>16.170000000000002</v>
      </c>
      <c r="I46">
        <v>54.73</v>
      </c>
      <c r="J46">
        <v>271.41000000000003</v>
      </c>
      <c r="K46">
        <v>101.08</v>
      </c>
      <c r="L46">
        <v>3.49</v>
      </c>
      <c r="M46">
        <v>14.23</v>
      </c>
      <c r="N46" s="135">
        <v>30.53</v>
      </c>
      <c r="O46" s="135">
        <v>30.53</v>
      </c>
      <c r="P46" s="135">
        <v>30.54</v>
      </c>
      <c r="Q46">
        <v>3.07</v>
      </c>
      <c r="R46">
        <v>114.73</v>
      </c>
      <c r="S46">
        <v>3.52</v>
      </c>
      <c r="T46">
        <v>2.99</v>
      </c>
      <c r="U46">
        <v>1</v>
      </c>
      <c r="V46">
        <v>1</v>
      </c>
      <c r="W46">
        <v>243.56</v>
      </c>
      <c r="X46">
        <v>48.71</v>
      </c>
      <c r="Y46">
        <v>79.22</v>
      </c>
      <c r="Z46">
        <v>43.31</v>
      </c>
      <c r="AA46">
        <v>83.34</v>
      </c>
      <c r="AB46">
        <v>41.66</v>
      </c>
      <c r="AC46">
        <v>0.87</v>
      </c>
      <c r="AD46">
        <v>2.64</v>
      </c>
      <c r="AE46">
        <v>2.64</v>
      </c>
      <c r="AF46">
        <v>1.74</v>
      </c>
    </row>
    <row r="47" spans="1:32">
      <c r="A47" t="s">
        <v>89</v>
      </c>
      <c r="B47" s="75">
        <v>261.13</v>
      </c>
      <c r="C47" s="75">
        <v>87.04</v>
      </c>
      <c r="D47" s="135">
        <f t="shared" si="0"/>
        <v>91.6</v>
      </c>
      <c r="E47" s="75"/>
      <c r="F47" s="78">
        <v>16.440000000000001</v>
      </c>
      <c r="G47" s="78">
        <v>16.440000000000001</v>
      </c>
      <c r="H47" s="78">
        <v>16.850000000000001</v>
      </c>
      <c r="I47">
        <v>54.73</v>
      </c>
      <c r="J47">
        <v>271.41000000000003</v>
      </c>
      <c r="K47">
        <v>101.08</v>
      </c>
      <c r="L47">
        <v>3.49</v>
      </c>
      <c r="M47">
        <v>23.03</v>
      </c>
      <c r="N47" s="135">
        <v>30.53</v>
      </c>
      <c r="O47" s="135">
        <v>30.53</v>
      </c>
      <c r="P47" s="135">
        <v>30.54</v>
      </c>
      <c r="Q47">
        <v>3.15</v>
      </c>
      <c r="R47">
        <v>119.44</v>
      </c>
      <c r="S47">
        <v>3.52</v>
      </c>
      <c r="T47">
        <v>2.78</v>
      </c>
      <c r="U47">
        <v>0.93</v>
      </c>
      <c r="V47">
        <v>0.91</v>
      </c>
      <c r="W47">
        <v>249.99</v>
      </c>
      <c r="X47">
        <v>50</v>
      </c>
      <c r="Y47">
        <v>81.83</v>
      </c>
      <c r="Z47">
        <v>44.46</v>
      </c>
      <c r="AA47">
        <v>83.34</v>
      </c>
      <c r="AB47">
        <v>41.66</v>
      </c>
      <c r="AC47">
        <v>0.79</v>
      </c>
      <c r="AD47">
        <v>2.66</v>
      </c>
      <c r="AE47">
        <v>2.66</v>
      </c>
      <c r="AF47">
        <v>1.74</v>
      </c>
    </row>
    <row r="48" spans="1:32">
      <c r="A48" t="s">
        <v>90</v>
      </c>
      <c r="B48" s="75">
        <v>261.13</v>
      </c>
      <c r="C48" s="75">
        <v>87.04</v>
      </c>
      <c r="D48" s="135">
        <f t="shared" si="0"/>
        <v>91.6</v>
      </c>
      <c r="E48" s="75"/>
      <c r="F48" s="78">
        <v>16.86</v>
      </c>
      <c r="G48" s="78">
        <v>16.86</v>
      </c>
      <c r="H48" s="78">
        <v>17.29</v>
      </c>
      <c r="I48">
        <v>54.73</v>
      </c>
      <c r="J48">
        <v>271.41000000000003</v>
      </c>
      <c r="K48">
        <v>101.08</v>
      </c>
      <c r="L48">
        <v>3.49</v>
      </c>
      <c r="M48">
        <v>22.97</v>
      </c>
      <c r="N48" s="135">
        <v>30.53</v>
      </c>
      <c r="O48" s="135">
        <v>30.53</v>
      </c>
      <c r="P48" s="135">
        <v>30.54</v>
      </c>
      <c r="Q48">
        <v>3.15</v>
      </c>
      <c r="R48">
        <v>123.49</v>
      </c>
      <c r="S48">
        <v>3.52</v>
      </c>
      <c r="T48">
        <v>2.92</v>
      </c>
      <c r="U48">
        <v>0.97</v>
      </c>
      <c r="V48">
        <v>0.98</v>
      </c>
      <c r="W48">
        <v>249.99</v>
      </c>
      <c r="X48">
        <v>50</v>
      </c>
      <c r="Y48">
        <v>84.29</v>
      </c>
      <c r="Z48">
        <v>45.04</v>
      </c>
      <c r="AA48">
        <v>82.67</v>
      </c>
      <c r="AB48">
        <v>41.33</v>
      </c>
      <c r="AC48">
        <v>0.84</v>
      </c>
      <c r="AD48">
        <v>2.4</v>
      </c>
      <c r="AE48">
        <v>2.4</v>
      </c>
      <c r="AF48">
        <v>1.74</v>
      </c>
    </row>
    <row r="49" spans="1:32">
      <c r="A49" t="s">
        <v>91</v>
      </c>
      <c r="B49" s="75">
        <v>261.13</v>
      </c>
      <c r="C49" s="75">
        <v>87.04</v>
      </c>
      <c r="D49" s="135">
        <f t="shared" si="0"/>
        <v>91.6</v>
      </c>
      <c r="E49" s="75"/>
      <c r="F49" s="78">
        <v>17.149999999999999</v>
      </c>
      <c r="G49" s="78">
        <v>17.149999999999999</v>
      </c>
      <c r="H49" s="78">
        <v>17.32</v>
      </c>
      <c r="I49">
        <v>59.06</v>
      </c>
      <c r="J49">
        <v>271.41000000000003</v>
      </c>
      <c r="K49">
        <v>101.08</v>
      </c>
      <c r="L49">
        <v>3.49</v>
      </c>
      <c r="M49">
        <v>22.46</v>
      </c>
      <c r="N49" s="135">
        <v>30.53</v>
      </c>
      <c r="O49" s="135">
        <v>30.53</v>
      </c>
      <c r="P49" s="135">
        <v>30.54</v>
      </c>
      <c r="Q49">
        <v>3.15</v>
      </c>
      <c r="R49">
        <v>127.19</v>
      </c>
      <c r="S49">
        <v>3.52</v>
      </c>
      <c r="T49">
        <v>2.61</v>
      </c>
      <c r="U49">
        <v>0.87</v>
      </c>
      <c r="V49">
        <v>0.86</v>
      </c>
      <c r="W49">
        <v>249.99</v>
      </c>
      <c r="X49">
        <v>50</v>
      </c>
      <c r="Y49">
        <v>86.18</v>
      </c>
      <c r="Z49">
        <v>46.64</v>
      </c>
      <c r="AA49">
        <v>82.67</v>
      </c>
      <c r="AB49">
        <v>41.33</v>
      </c>
      <c r="AC49">
        <v>0.94</v>
      </c>
      <c r="AD49">
        <v>2.35</v>
      </c>
      <c r="AE49">
        <v>2.35</v>
      </c>
      <c r="AF49">
        <v>1.74</v>
      </c>
    </row>
    <row r="50" spans="1:32">
      <c r="A50" t="s">
        <v>92</v>
      </c>
      <c r="B50" s="75">
        <v>261.13</v>
      </c>
      <c r="C50" s="75">
        <v>87.04</v>
      </c>
      <c r="D50" s="135">
        <f t="shared" si="0"/>
        <v>91.6</v>
      </c>
      <c r="E50" s="75"/>
      <c r="F50" s="78">
        <v>17.32</v>
      </c>
      <c r="G50" s="78">
        <v>17.32</v>
      </c>
      <c r="H50" s="78">
        <v>17.32</v>
      </c>
      <c r="I50">
        <v>63.4</v>
      </c>
      <c r="J50">
        <v>271.41000000000003</v>
      </c>
      <c r="K50">
        <v>101.08</v>
      </c>
      <c r="L50">
        <v>3.49</v>
      </c>
      <c r="M50">
        <v>21.81</v>
      </c>
      <c r="N50" s="135">
        <v>30.53</v>
      </c>
      <c r="O50" s="135">
        <v>30.53</v>
      </c>
      <c r="P50" s="135">
        <v>30.54</v>
      </c>
      <c r="Q50">
        <v>3.15</v>
      </c>
      <c r="R50">
        <v>130.41</v>
      </c>
      <c r="S50">
        <v>3.52</v>
      </c>
      <c r="T50">
        <v>2.8</v>
      </c>
      <c r="U50">
        <v>0.93</v>
      </c>
      <c r="V50">
        <v>0.94</v>
      </c>
      <c r="W50">
        <v>249.99</v>
      </c>
      <c r="X50">
        <v>50</v>
      </c>
      <c r="Y50">
        <v>87.94</v>
      </c>
      <c r="Z50">
        <v>46.3</v>
      </c>
      <c r="AA50">
        <v>82.67</v>
      </c>
      <c r="AB50">
        <v>41.33</v>
      </c>
      <c r="AC50">
        <v>0.69</v>
      </c>
      <c r="AD50">
        <v>2.5099999999999998</v>
      </c>
      <c r="AE50">
        <v>2.5099999999999998</v>
      </c>
      <c r="AF50">
        <v>1.74</v>
      </c>
    </row>
    <row r="51" spans="1:32">
      <c r="A51" t="s">
        <v>93</v>
      </c>
      <c r="B51" s="75">
        <v>261.13</v>
      </c>
      <c r="C51" s="75">
        <v>87.04</v>
      </c>
      <c r="D51" s="135">
        <f t="shared" si="0"/>
        <v>91.6</v>
      </c>
      <c r="E51" s="75"/>
      <c r="F51" s="78">
        <v>17.32</v>
      </c>
      <c r="G51" s="78">
        <v>17.32</v>
      </c>
      <c r="H51" s="78">
        <v>17.32</v>
      </c>
      <c r="I51">
        <v>66.48</v>
      </c>
      <c r="J51">
        <v>271.41000000000003</v>
      </c>
      <c r="K51">
        <v>101.08</v>
      </c>
      <c r="L51">
        <v>3.57</v>
      </c>
      <c r="M51">
        <v>21.23</v>
      </c>
      <c r="N51" s="135">
        <v>30.53</v>
      </c>
      <c r="O51" s="135">
        <v>30.53</v>
      </c>
      <c r="P51" s="135">
        <v>30.54</v>
      </c>
      <c r="Q51">
        <v>3.15</v>
      </c>
      <c r="R51">
        <v>119.22</v>
      </c>
      <c r="S51">
        <v>3.62</v>
      </c>
      <c r="T51">
        <v>2.67</v>
      </c>
      <c r="U51">
        <v>0.89</v>
      </c>
      <c r="V51">
        <v>0.9</v>
      </c>
      <c r="W51">
        <v>249.99</v>
      </c>
      <c r="X51">
        <v>50</v>
      </c>
      <c r="Y51">
        <v>89.21</v>
      </c>
      <c r="Z51">
        <v>46.69</v>
      </c>
      <c r="AA51">
        <v>82.67</v>
      </c>
      <c r="AB51">
        <v>41.33</v>
      </c>
      <c r="AC51">
        <v>0.89</v>
      </c>
      <c r="AD51">
        <v>2.42</v>
      </c>
      <c r="AE51">
        <v>2.42</v>
      </c>
      <c r="AF51">
        <v>1.74</v>
      </c>
    </row>
    <row r="52" spans="1:32">
      <c r="A52" t="s">
        <v>94</v>
      </c>
      <c r="B52" s="75">
        <v>261.13</v>
      </c>
      <c r="C52" s="75">
        <v>87.04</v>
      </c>
      <c r="D52" s="135">
        <f t="shared" si="0"/>
        <v>91.6</v>
      </c>
      <c r="E52" s="75"/>
      <c r="F52" s="78">
        <v>17.32</v>
      </c>
      <c r="G52" s="78">
        <v>17.32</v>
      </c>
      <c r="H52" s="78">
        <v>17.32</v>
      </c>
      <c r="I52">
        <v>70.73</v>
      </c>
      <c r="J52">
        <v>271.41000000000003</v>
      </c>
      <c r="K52">
        <v>101.08</v>
      </c>
      <c r="L52">
        <v>3.57</v>
      </c>
      <c r="M52">
        <v>16.46</v>
      </c>
      <c r="N52" s="135">
        <v>30.53</v>
      </c>
      <c r="O52" s="135">
        <v>30.53</v>
      </c>
      <c r="P52" s="135">
        <v>30.54</v>
      </c>
      <c r="Q52">
        <v>3.15</v>
      </c>
      <c r="R52">
        <v>121.29</v>
      </c>
      <c r="S52">
        <v>3.62</v>
      </c>
      <c r="T52">
        <v>2.5299999999999998</v>
      </c>
      <c r="U52">
        <v>0.84</v>
      </c>
      <c r="V52">
        <v>0.85</v>
      </c>
      <c r="W52">
        <v>249.99</v>
      </c>
      <c r="X52">
        <v>50</v>
      </c>
      <c r="Y52">
        <v>89.92</v>
      </c>
      <c r="Z52">
        <v>45.99</v>
      </c>
      <c r="AA52">
        <v>82</v>
      </c>
      <c r="AB52">
        <v>41</v>
      </c>
      <c r="AC52">
        <v>2.4900000000000002</v>
      </c>
      <c r="AD52">
        <v>2.5</v>
      </c>
      <c r="AE52">
        <v>2.5</v>
      </c>
      <c r="AF52">
        <v>1.74</v>
      </c>
    </row>
    <row r="53" spans="1:32">
      <c r="A53" t="s">
        <v>95</v>
      </c>
      <c r="B53" s="75">
        <v>261.13</v>
      </c>
      <c r="C53" s="75">
        <v>87.04</v>
      </c>
      <c r="D53" s="135">
        <f t="shared" si="0"/>
        <v>91.6</v>
      </c>
      <c r="E53" s="75"/>
      <c r="F53" s="78">
        <v>17.32</v>
      </c>
      <c r="G53" s="78">
        <v>17.32</v>
      </c>
      <c r="H53" s="78">
        <v>17.32</v>
      </c>
      <c r="I53">
        <v>70.73</v>
      </c>
      <c r="J53">
        <v>271.41000000000003</v>
      </c>
      <c r="K53">
        <v>101.08</v>
      </c>
      <c r="L53">
        <v>3.57</v>
      </c>
      <c r="M53">
        <v>16.34</v>
      </c>
      <c r="N53" s="135">
        <v>30.53</v>
      </c>
      <c r="O53" s="135">
        <v>30.53</v>
      </c>
      <c r="P53" s="135">
        <v>30.54</v>
      </c>
      <c r="Q53">
        <v>3.15</v>
      </c>
      <c r="R53">
        <v>122.72</v>
      </c>
      <c r="S53">
        <v>3.62</v>
      </c>
      <c r="T53">
        <v>2.61</v>
      </c>
      <c r="U53">
        <v>0.87</v>
      </c>
      <c r="V53">
        <v>0.86</v>
      </c>
      <c r="W53">
        <v>249.99</v>
      </c>
      <c r="X53">
        <v>50</v>
      </c>
      <c r="Y53">
        <v>90.14</v>
      </c>
      <c r="Z53">
        <v>46.32</v>
      </c>
      <c r="AA53">
        <v>82</v>
      </c>
      <c r="AB53">
        <v>41</v>
      </c>
      <c r="AC53">
        <v>2.42</v>
      </c>
      <c r="AD53">
        <v>2.5299999999999998</v>
      </c>
      <c r="AE53">
        <v>2.5299999999999998</v>
      </c>
      <c r="AF53">
        <v>1.74</v>
      </c>
    </row>
    <row r="54" spans="1:32">
      <c r="A54" t="s">
        <v>96</v>
      </c>
      <c r="B54" s="75">
        <v>261.13</v>
      </c>
      <c r="C54" s="75">
        <v>87.04</v>
      </c>
      <c r="D54" s="135">
        <f t="shared" si="0"/>
        <v>91.6</v>
      </c>
      <c r="E54" s="75"/>
      <c r="F54" s="78">
        <v>17.32</v>
      </c>
      <c r="G54" s="78">
        <v>17.32</v>
      </c>
      <c r="H54" s="78">
        <v>17.32</v>
      </c>
      <c r="I54">
        <v>75</v>
      </c>
      <c r="J54">
        <v>271.41000000000003</v>
      </c>
      <c r="K54">
        <v>101.08</v>
      </c>
      <c r="L54">
        <v>3.57</v>
      </c>
      <c r="M54">
        <v>16.05</v>
      </c>
      <c r="N54" s="135">
        <v>30.53</v>
      </c>
      <c r="O54" s="135">
        <v>30.53</v>
      </c>
      <c r="P54" s="135">
        <v>30.54</v>
      </c>
      <c r="Q54">
        <v>3.15</v>
      </c>
      <c r="R54">
        <v>123.61</v>
      </c>
      <c r="S54">
        <v>3.62</v>
      </c>
      <c r="T54">
        <v>2.99</v>
      </c>
      <c r="U54">
        <v>1</v>
      </c>
      <c r="V54">
        <v>1</v>
      </c>
      <c r="W54">
        <v>249.99</v>
      </c>
      <c r="X54">
        <v>50</v>
      </c>
      <c r="Y54">
        <v>89.74</v>
      </c>
      <c r="Z54">
        <v>46.81</v>
      </c>
      <c r="AA54">
        <v>82</v>
      </c>
      <c r="AB54">
        <v>41</v>
      </c>
      <c r="AC54">
        <v>2.35</v>
      </c>
      <c r="AD54">
        <v>2.46</v>
      </c>
      <c r="AE54">
        <v>2.46</v>
      </c>
      <c r="AF54">
        <v>1.74</v>
      </c>
    </row>
    <row r="55" spans="1:32">
      <c r="A55" t="s">
        <v>97</v>
      </c>
      <c r="B55" s="75">
        <v>261.13</v>
      </c>
      <c r="C55" s="75">
        <v>87.04</v>
      </c>
      <c r="D55" s="135">
        <f t="shared" si="0"/>
        <v>91.6</v>
      </c>
      <c r="E55" s="75"/>
      <c r="F55" s="78">
        <v>17.07</v>
      </c>
      <c r="G55" s="78">
        <v>17.07</v>
      </c>
      <c r="H55" s="78">
        <v>17.32</v>
      </c>
      <c r="I55">
        <v>75</v>
      </c>
      <c r="J55">
        <v>271.41000000000003</v>
      </c>
      <c r="K55">
        <v>101.08</v>
      </c>
      <c r="L55">
        <v>3.57</v>
      </c>
      <c r="M55">
        <v>15.96</v>
      </c>
      <c r="N55" s="135">
        <v>30.53</v>
      </c>
      <c r="O55" s="135">
        <v>30.53</v>
      </c>
      <c r="P55" s="135">
        <v>30.54</v>
      </c>
      <c r="Q55">
        <v>3.15</v>
      </c>
      <c r="R55">
        <v>123.31</v>
      </c>
      <c r="S55">
        <v>3.75</v>
      </c>
      <c r="T55">
        <v>2.56</v>
      </c>
      <c r="U55">
        <v>0.85</v>
      </c>
      <c r="V55">
        <v>0.86</v>
      </c>
      <c r="W55">
        <v>249.99</v>
      </c>
      <c r="X55">
        <v>50</v>
      </c>
      <c r="Y55">
        <v>89.51</v>
      </c>
      <c r="Z55">
        <v>47.55</v>
      </c>
      <c r="AA55">
        <v>82</v>
      </c>
      <c r="AB55">
        <v>41</v>
      </c>
      <c r="AC55">
        <v>2.19</v>
      </c>
      <c r="AD55">
        <v>2.61</v>
      </c>
      <c r="AE55">
        <v>2.61</v>
      </c>
      <c r="AF55">
        <v>1.74</v>
      </c>
    </row>
    <row r="56" spans="1:32">
      <c r="A56" t="s">
        <v>98</v>
      </c>
      <c r="B56" s="75">
        <v>261.13</v>
      </c>
      <c r="C56" s="75">
        <v>87.04</v>
      </c>
      <c r="D56" s="135">
        <f t="shared" si="0"/>
        <v>91.6</v>
      </c>
      <c r="E56" s="75"/>
      <c r="F56" s="78">
        <v>16.87</v>
      </c>
      <c r="G56" s="78">
        <v>16.87</v>
      </c>
      <c r="H56" s="78">
        <v>17.3</v>
      </c>
      <c r="I56">
        <v>70.45</v>
      </c>
      <c r="J56">
        <v>271.41000000000003</v>
      </c>
      <c r="K56">
        <v>101.08</v>
      </c>
      <c r="L56">
        <v>3.57</v>
      </c>
      <c r="M56">
        <v>8.59</v>
      </c>
      <c r="N56" s="135">
        <v>30.53</v>
      </c>
      <c r="O56" s="135">
        <v>30.53</v>
      </c>
      <c r="P56" s="135">
        <v>30.54</v>
      </c>
      <c r="Q56">
        <v>3.15</v>
      </c>
      <c r="R56">
        <v>121.75</v>
      </c>
      <c r="S56">
        <v>3.75</v>
      </c>
      <c r="T56">
        <v>2.65</v>
      </c>
      <c r="U56">
        <v>0.88</v>
      </c>
      <c r="V56">
        <v>0.9</v>
      </c>
      <c r="W56">
        <v>249.99</v>
      </c>
      <c r="X56">
        <v>50</v>
      </c>
      <c r="Y56">
        <v>88.71</v>
      </c>
      <c r="Z56">
        <v>46.04</v>
      </c>
      <c r="AA56">
        <v>82.67</v>
      </c>
      <c r="AB56">
        <v>41.33</v>
      </c>
      <c r="AC56">
        <v>2.16</v>
      </c>
      <c r="AD56">
        <v>2.4300000000000002</v>
      </c>
      <c r="AE56">
        <v>2.4300000000000002</v>
      </c>
      <c r="AF56">
        <v>1.74</v>
      </c>
    </row>
    <row r="57" spans="1:32">
      <c r="A57" t="s">
        <v>99</v>
      </c>
      <c r="B57" s="75">
        <v>212.88</v>
      </c>
      <c r="C57" s="75">
        <v>62.92</v>
      </c>
      <c r="D57" s="135">
        <f t="shared" si="0"/>
        <v>91.6</v>
      </c>
      <c r="E57" s="75"/>
      <c r="F57" s="78">
        <v>16.52</v>
      </c>
      <c r="G57" s="78">
        <v>16.52</v>
      </c>
      <c r="H57" s="78">
        <v>16.93</v>
      </c>
      <c r="I57">
        <v>70.45</v>
      </c>
      <c r="J57">
        <v>271.41000000000003</v>
      </c>
      <c r="K57">
        <v>72.13</v>
      </c>
      <c r="L57">
        <v>3.57</v>
      </c>
      <c r="M57">
        <v>8.18</v>
      </c>
      <c r="N57" s="135">
        <v>30.53</v>
      </c>
      <c r="O57" s="135">
        <v>30.53</v>
      </c>
      <c r="P57" s="135">
        <v>30.54</v>
      </c>
      <c r="Q57">
        <v>3.15</v>
      </c>
      <c r="R57">
        <v>103.09</v>
      </c>
      <c r="S57">
        <v>3.75</v>
      </c>
      <c r="T57">
        <v>2.92</v>
      </c>
      <c r="U57">
        <v>0.97</v>
      </c>
      <c r="V57">
        <v>0.98</v>
      </c>
      <c r="W57">
        <v>249.99</v>
      </c>
      <c r="X57">
        <v>50</v>
      </c>
      <c r="Y57">
        <v>87.28</v>
      </c>
      <c r="Z57">
        <v>46.44</v>
      </c>
      <c r="AA57">
        <v>82.67</v>
      </c>
      <c r="AB57">
        <v>41.33</v>
      </c>
      <c r="AC57">
        <v>2.13</v>
      </c>
      <c r="AD57">
        <v>2.65</v>
      </c>
      <c r="AE57">
        <v>2.65</v>
      </c>
      <c r="AF57">
        <v>1.74</v>
      </c>
    </row>
    <row r="58" spans="1:32">
      <c r="A58" t="s">
        <v>100</v>
      </c>
      <c r="B58" s="75">
        <v>164.63</v>
      </c>
      <c r="C58" s="75">
        <v>50.83</v>
      </c>
      <c r="D58" s="135">
        <f t="shared" si="0"/>
        <v>91.6</v>
      </c>
      <c r="E58" s="75"/>
      <c r="F58" s="78">
        <v>16.04</v>
      </c>
      <c r="G58" s="78">
        <v>16.04</v>
      </c>
      <c r="H58" s="78">
        <v>16.43</v>
      </c>
      <c r="I58">
        <v>70.45</v>
      </c>
      <c r="J58">
        <v>271.41000000000003</v>
      </c>
      <c r="K58">
        <v>53.08</v>
      </c>
      <c r="L58">
        <v>3.57</v>
      </c>
      <c r="M58">
        <v>7.83</v>
      </c>
      <c r="N58" s="135">
        <v>30.53</v>
      </c>
      <c r="O58" s="135">
        <v>30.53</v>
      </c>
      <c r="P58" s="135">
        <v>30.54</v>
      </c>
      <c r="Q58">
        <v>3.15</v>
      </c>
      <c r="R58">
        <v>101.33</v>
      </c>
      <c r="S58">
        <v>3.75</v>
      </c>
      <c r="T58">
        <v>2.83</v>
      </c>
      <c r="U58">
        <v>0.94</v>
      </c>
      <c r="V58">
        <v>0.95</v>
      </c>
      <c r="W58">
        <v>243.9</v>
      </c>
      <c r="X58">
        <v>48.78</v>
      </c>
      <c r="Y58">
        <v>85.25</v>
      </c>
      <c r="Z58">
        <v>46.18</v>
      </c>
      <c r="AA58">
        <v>82.67</v>
      </c>
      <c r="AB58">
        <v>41.33</v>
      </c>
      <c r="AC58">
        <v>2.09</v>
      </c>
      <c r="AD58">
        <v>2.35</v>
      </c>
      <c r="AE58">
        <v>2.35</v>
      </c>
      <c r="AF58">
        <v>1.74</v>
      </c>
    </row>
    <row r="59" spans="1:32">
      <c r="A59" t="s">
        <v>101</v>
      </c>
      <c r="B59" s="75">
        <v>160.86000000000001</v>
      </c>
      <c r="C59" s="75">
        <v>50.83</v>
      </c>
      <c r="D59" s="135">
        <f t="shared" si="0"/>
        <v>91.6</v>
      </c>
      <c r="E59" s="75"/>
      <c r="F59" s="78">
        <v>15.49</v>
      </c>
      <c r="G59" s="78">
        <v>15.49</v>
      </c>
      <c r="H59" s="78">
        <v>15.87</v>
      </c>
      <c r="I59">
        <v>70.45</v>
      </c>
      <c r="J59">
        <v>271.41000000000003</v>
      </c>
      <c r="K59">
        <v>53.08</v>
      </c>
      <c r="L59">
        <v>3.65</v>
      </c>
      <c r="M59">
        <v>7.4</v>
      </c>
      <c r="N59" s="135">
        <v>30.53</v>
      </c>
      <c r="O59" s="135">
        <v>30.53</v>
      </c>
      <c r="P59" s="135">
        <v>30.54</v>
      </c>
      <c r="Q59">
        <v>3.3</v>
      </c>
      <c r="R59">
        <v>98.92</v>
      </c>
      <c r="S59">
        <v>3.8</v>
      </c>
      <c r="T59">
        <v>2.98</v>
      </c>
      <c r="U59">
        <v>1</v>
      </c>
      <c r="V59">
        <v>0.99</v>
      </c>
      <c r="W59">
        <v>231.97</v>
      </c>
      <c r="X59">
        <v>46.39</v>
      </c>
      <c r="Y59">
        <v>82.73</v>
      </c>
      <c r="Z59">
        <v>45.3</v>
      </c>
      <c r="AA59">
        <v>82.67</v>
      </c>
      <c r="AB59">
        <v>41.33</v>
      </c>
      <c r="AC59">
        <v>2.04</v>
      </c>
      <c r="AD59">
        <v>2.64</v>
      </c>
      <c r="AE59">
        <v>2.64</v>
      </c>
      <c r="AF59">
        <v>1.74</v>
      </c>
    </row>
    <row r="60" spans="1:32">
      <c r="A60" t="s">
        <v>102</v>
      </c>
      <c r="B60" s="75">
        <v>160.86000000000001</v>
      </c>
      <c r="C60" s="75">
        <v>50.83</v>
      </c>
      <c r="D60" s="135">
        <f t="shared" si="0"/>
        <v>91.6</v>
      </c>
      <c r="E60" s="75"/>
      <c r="F60" s="78">
        <v>14.81</v>
      </c>
      <c r="G60" s="78">
        <v>14.81</v>
      </c>
      <c r="H60" s="78">
        <v>15.19</v>
      </c>
      <c r="I60">
        <v>70.45</v>
      </c>
      <c r="J60">
        <v>271.41000000000003</v>
      </c>
      <c r="K60">
        <v>53.08</v>
      </c>
      <c r="L60">
        <v>3.65</v>
      </c>
      <c r="M60">
        <v>7.15</v>
      </c>
      <c r="N60" s="135">
        <v>30.53</v>
      </c>
      <c r="O60" s="135">
        <v>30.53</v>
      </c>
      <c r="P60" s="135">
        <v>30.54</v>
      </c>
      <c r="Q60">
        <v>3.3</v>
      </c>
      <c r="R60">
        <v>95.85</v>
      </c>
      <c r="S60">
        <v>3.8</v>
      </c>
      <c r="T60">
        <v>2.81</v>
      </c>
      <c r="U60">
        <v>0.94</v>
      </c>
      <c r="V60">
        <v>0.93</v>
      </c>
      <c r="W60">
        <v>221.86</v>
      </c>
      <c r="X60">
        <v>44.37</v>
      </c>
      <c r="Y60">
        <v>79.88</v>
      </c>
      <c r="Z60">
        <v>44.61</v>
      </c>
      <c r="AA60">
        <v>76.67</v>
      </c>
      <c r="AB60">
        <v>38.33</v>
      </c>
      <c r="AC60">
        <v>1.86</v>
      </c>
      <c r="AD60">
        <v>2.42</v>
      </c>
      <c r="AE60">
        <v>2.42</v>
      </c>
      <c r="AF60">
        <v>1.74</v>
      </c>
    </row>
    <row r="61" spans="1:32">
      <c r="A61" t="s">
        <v>103</v>
      </c>
      <c r="B61" s="75">
        <v>196.25</v>
      </c>
      <c r="C61" s="75">
        <v>50.83</v>
      </c>
      <c r="D61" s="135">
        <f t="shared" si="0"/>
        <v>91.6</v>
      </c>
      <c r="E61" s="75"/>
      <c r="F61" s="78">
        <v>14.2</v>
      </c>
      <c r="G61" s="78">
        <v>14.2</v>
      </c>
      <c r="H61" s="78">
        <v>14.56</v>
      </c>
      <c r="I61">
        <v>70.45</v>
      </c>
      <c r="J61">
        <v>271.41000000000003</v>
      </c>
      <c r="K61">
        <v>53.08</v>
      </c>
      <c r="L61">
        <v>3.65</v>
      </c>
      <c r="M61">
        <v>7.1</v>
      </c>
      <c r="N61" s="135">
        <v>30.53</v>
      </c>
      <c r="O61" s="135">
        <v>30.53</v>
      </c>
      <c r="P61" s="135">
        <v>30.54</v>
      </c>
      <c r="Q61">
        <v>3.3</v>
      </c>
      <c r="R61">
        <v>91.95</v>
      </c>
      <c r="S61">
        <v>3.8</v>
      </c>
      <c r="T61">
        <v>2.79</v>
      </c>
      <c r="U61">
        <v>0.93</v>
      </c>
      <c r="V61">
        <v>0.93</v>
      </c>
      <c r="W61">
        <v>210.87</v>
      </c>
      <c r="X61">
        <v>42.17</v>
      </c>
      <c r="Y61">
        <v>76.42</v>
      </c>
      <c r="Z61">
        <v>42.19</v>
      </c>
      <c r="AA61">
        <v>63.34</v>
      </c>
      <c r="AB61">
        <v>31.66</v>
      </c>
      <c r="AC61">
        <v>1.83</v>
      </c>
      <c r="AD61">
        <v>2.5099999999999998</v>
      </c>
      <c r="AE61">
        <v>2.5099999999999998</v>
      </c>
      <c r="AF61">
        <v>1.74</v>
      </c>
    </row>
    <row r="62" spans="1:32">
      <c r="A62" t="s">
        <v>104</v>
      </c>
      <c r="B62" s="75">
        <v>196.25</v>
      </c>
      <c r="C62" s="75">
        <v>50.83</v>
      </c>
      <c r="D62" s="135">
        <f t="shared" si="0"/>
        <v>91.6</v>
      </c>
      <c r="E62" s="75"/>
      <c r="F62" s="78">
        <v>13.44</v>
      </c>
      <c r="G62" s="78">
        <v>13.44</v>
      </c>
      <c r="H62" s="78">
        <v>13.78</v>
      </c>
      <c r="I62">
        <v>70.45</v>
      </c>
      <c r="J62">
        <v>271.41000000000003</v>
      </c>
      <c r="K62">
        <v>53.08</v>
      </c>
      <c r="L62">
        <v>3.65</v>
      </c>
      <c r="M62">
        <v>7.05</v>
      </c>
      <c r="N62" s="135">
        <v>30.53</v>
      </c>
      <c r="O62" s="135">
        <v>30.53</v>
      </c>
      <c r="P62" s="135">
        <v>30.54</v>
      </c>
      <c r="Q62">
        <v>3.3</v>
      </c>
      <c r="R62">
        <v>87.28</v>
      </c>
      <c r="S62">
        <v>3.8</v>
      </c>
      <c r="T62">
        <v>2.89</v>
      </c>
      <c r="U62">
        <v>0.96</v>
      </c>
      <c r="V62">
        <v>0.97</v>
      </c>
      <c r="W62">
        <v>198.75</v>
      </c>
      <c r="X62">
        <v>39.75</v>
      </c>
      <c r="Y62">
        <v>72.25</v>
      </c>
      <c r="Z62">
        <v>39.64</v>
      </c>
      <c r="AA62">
        <v>61.34</v>
      </c>
      <c r="AB62">
        <v>30.66</v>
      </c>
      <c r="AC62">
        <v>1.77</v>
      </c>
      <c r="AD62">
        <v>2.36</v>
      </c>
      <c r="AE62">
        <v>2.36</v>
      </c>
      <c r="AF62">
        <v>1.74</v>
      </c>
    </row>
    <row r="63" spans="1:32">
      <c r="A63" t="s">
        <v>105</v>
      </c>
      <c r="B63" s="75">
        <v>196.25</v>
      </c>
      <c r="C63" s="75">
        <v>50.83</v>
      </c>
      <c r="D63" s="135">
        <f t="shared" si="0"/>
        <v>91.6</v>
      </c>
      <c r="E63" s="75"/>
      <c r="F63" s="78">
        <v>12.46</v>
      </c>
      <c r="G63" s="78">
        <v>12.46</v>
      </c>
      <c r="H63" s="78">
        <v>12.77</v>
      </c>
      <c r="I63">
        <v>70.45</v>
      </c>
      <c r="J63">
        <v>271.41000000000003</v>
      </c>
      <c r="K63">
        <v>53.08</v>
      </c>
      <c r="L63">
        <v>3.65</v>
      </c>
      <c r="M63">
        <v>12.65</v>
      </c>
      <c r="N63" s="135">
        <v>30.53</v>
      </c>
      <c r="O63" s="135">
        <v>30.53</v>
      </c>
      <c r="P63" s="135">
        <v>30.54</v>
      </c>
      <c r="Q63">
        <v>3.3</v>
      </c>
      <c r="R63">
        <v>75.819999999999993</v>
      </c>
      <c r="S63">
        <v>3.85</v>
      </c>
      <c r="T63">
        <v>2.88</v>
      </c>
      <c r="U63">
        <v>0.96</v>
      </c>
      <c r="V63">
        <v>0.96</v>
      </c>
      <c r="W63">
        <v>184.68</v>
      </c>
      <c r="X63">
        <v>36.93</v>
      </c>
      <c r="Y63">
        <v>68.430000000000007</v>
      </c>
      <c r="Z63">
        <v>36.9</v>
      </c>
      <c r="AA63">
        <v>55.34</v>
      </c>
      <c r="AB63">
        <v>27.66</v>
      </c>
      <c r="AC63">
        <v>1.59</v>
      </c>
      <c r="AD63">
        <v>2.63</v>
      </c>
      <c r="AE63">
        <v>2.63</v>
      </c>
      <c r="AF63">
        <v>1.74</v>
      </c>
    </row>
    <row r="64" spans="1:32">
      <c r="A64" t="s">
        <v>106</v>
      </c>
      <c r="B64" s="75">
        <v>196.25</v>
      </c>
      <c r="C64" s="75">
        <v>50.83</v>
      </c>
      <c r="D64" s="135">
        <f t="shared" si="0"/>
        <v>91.6</v>
      </c>
      <c r="E64" s="75"/>
      <c r="F64" s="78">
        <v>11.28</v>
      </c>
      <c r="G64" s="78">
        <v>11.28</v>
      </c>
      <c r="H64" s="78">
        <v>11.56</v>
      </c>
      <c r="I64">
        <v>70.45</v>
      </c>
      <c r="J64">
        <v>271.41000000000003</v>
      </c>
      <c r="K64">
        <v>53.08</v>
      </c>
      <c r="L64">
        <v>3.65</v>
      </c>
      <c r="M64">
        <v>12.43</v>
      </c>
      <c r="N64" s="135">
        <v>30.53</v>
      </c>
      <c r="O64" s="135">
        <v>30.53</v>
      </c>
      <c r="P64" s="135">
        <v>30.54</v>
      </c>
      <c r="Q64">
        <v>3.3</v>
      </c>
      <c r="R64">
        <v>69.87</v>
      </c>
      <c r="S64">
        <v>3.85</v>
      </c>
      <c r="T64">
        <v>2.97</v>
      </c>
      <c r="U64">
        <v>0.99</v>
      </c>
      <c r="V64">
        <v>0.99</v>
      </c>
      <c r="W64">
        <v>170.4</v>
      </c>
      <c r="X64">
        <v>34.08</v>
      </c>
      <c r="Y64">
        <v>63.52</v>
      </c>
      <c r="Z64">
        <v>33.979999999999997</v>
      </c>
      <c r="AA64">
        <v>49.34</v>
      </c>
      <c r="AB64">
        <v>24.66</v>
      </c>
      <c r="AC64">
        <v>1.58</v>
      </c>
      <c r="AD64">
        <v>2.4500000000000002</v>
      </c>
      <c r="AE64">
        <v>2.4500000000000002</v>
      </c>
      <c r="AF64">
        <v>1.74</v>
      </c>
    </row>
    <row r="65" spans="1:32">
      <c r="A65" t="s">
        <v>107</v>
      </c>
      <c r="B65" s="75">
        <v>196.25</v>
      </c>
      <c r="C65" s="75">
        <v>50.83</v>
      </c>
      <c r="D65" s="135">
        <f t="shared" si="0"/>
        <v>91.6</v>
      </c>
      <c r="E65" s="75"/>
      <c r="F65" s="78">
        <v>10.130000000000001</v>
      </c>
      <c r="G65" s="78">
        <v>10.130000000000001</v>
      </c>
      <c r="H65" s="78">
        <v>10.39</v>
      </c>
      <c r="I65">
        <v>70.45</v>
      </c>
      <c r="J65">
        <v>271.41000000000003</v>
      </c>
      <c r="K65">
        <v>53.08</v>
      </c>
      <c r="L65">
        <v>3.65</v>
      </c>
      <c r="M65">
        <v>12.07</v>
      </c>
      <c r="N65" s="135">
        <v>30.53</v>
      </c>
      <c r="O65" s="135">
        <v>30.53</v>
      </c>
      <c r="P65" s="135">
        <v>30.54</v>
      </c>
      <c r="Q65">
        <v>3.3</v>
      </c>
      <c r="R65">
        <v>62.99</v>
      </c>
      <c r="S65">
        <v>3.85</v>
      </c>
      <c r="T65">
        <v>2.5499999999999998</v>
      </c>
      <c r="U65">
        <v>0.85</v>
      </c>
      <c r="V65">
        <v>0.85</v>
      </c>
      <c r="W65">
        <v>153.87</v>
      </c>
      <c r="X65">
        <v>30.77</v>
      </c>
      <c r="Y65">
        <v>54.67</v>
      </c>
      <c r="Z65">
        <v>30.95</v>
      </c>
      <c r="AA65">
        <v>38</v>
      </c>
      <c r="AB65">
        <v>19</v>
      </c>
      <c r="AC65">
        <v>1.56</v>
      </c>
      <c r="AD65">
        <v>2.5</v>
      </c>
      <c r="AE65">
        <v>2.5</v>
      </c>
      <c r="AF65">
        <v>1.74</v>
      </c>
    </row>
    <row r="66" spans="1:32">
      <c r="A66" t="s">
        <v>108</v>
      </c>
      <c r="B66" s="75">
        <v>244.5</v>
      </c>
      <c r="C66" s="75">
        <v>50.83</v>
      </c>
      <c r="D66" s="135">
        <f t="shared" si="0"/>
        <v>91.6</v>
      </c>
      <c r="E66" s="75"/>
      <c r="F66" s="78">
        <v>8.8800000000000008</v>
      </c>
      <c r="G66" s="78">
        <v>8.8800000000000008</v>
      </c>
      <c r="H66" s="78">
        <v>9.1</v>
      </c>
      <c r="I66">
        <v>70.45</v>
      </c>
      <c r="J66">
        <v>271.41000000000003</v>
      </c>
      <c r="K66">
        <v>53.08</v>
      </c>
      <c r="L66">
        <v>3.65</v>
      </c>
      <c r="M66">
        <v>11.49</v>
      </c>
      <c r="N66" s="135">
        <v>30.53</v>
      </c>
      <c r="O66" s="135">
        <v>30.53</v>
      </c>
      <c r="P66" s="135">
        <v>30.54</v>
      </c>
      <c r="Q66">
        <v>3.3</v>
      </c>
      <c r="R66">
        <v>55.8</v>
      </c>
      <c r="S66">
        <v>3.85</v>
      </c>
      <c r="T66">
        <v>2.92</v>
      </c>
      <c r="U66">
        <v>0.98</v>
      </c>
      <c r="V66">
        <v>0.97</v>
      </c>
      <c r="W66">
        <v>135.03</v>
      </c>
      <c r="X66">
        <v>27.01</v>
      </c>
      <c r="Y66">
        <v>50</v>
      </c>
      <c r="Z66">
        <v>27.85</v>
      </c>
      <c r="AA66">
        <v>32.67</v>
      </c>
      <c r="AB66">
        <v>16.329999999999998</v>
      </c>
      <c r="AC66">
        <v>1.56</v>
      </c>
      <c r="AD66">
        <v>2.4500000000000002</v>
      </c>
      <c r="AE66">
        <v>2.4500000000000002</v>
      </c>
      <c r="AF66">
        <v>1.74</v>
      </c>
    </row>
    <row r="67" spans="1:32">
      <c r="A67" t="s">
        <v>109</v>
      </c>
      <c r="B67" s="75">
        <v>261.13</v>
      </c>
      <c r="C67" s="75">
        <v>62.51</v>
      </c>
      <c r="D67" s="135">
        <f t="shared" si="0"/>
        <v>91.6</v>
      </c>
      <c r="E67" s="75"/>
      <c r="F67" s="78">
        <v>7.65</v>
      </c>
      <c r="G67" s="78">
        <v>7.65</v>
      </c>
      <c r="H67" s="78">
        <v>7.83</v>
      </c>
      <c r="I67">
        <v>70.45</v>
      </c>
      <c r="J67">
        <v>271.41000000000003</v>
      </c>
      <c r="K67">
        <v>82.02</v>
      </c>
      <c r="L67">
        <v>3.57</v>
      </c>
      <c r="M67">
        <v>10.66</v>
      </c>
      <c r="N67" s="135">
        <v>30.53</v>
      </c>
      <c r="O67" s="135">
        <v>30.53</v>
      </c>
      <c r="P67" s="135">
        <v>30.54</v>
      </c>
      <c r="Q67">
        <v>3.45</v>
      </c>
      <c r="R67">
        <v>46.87</v>
      </c>
      <c r="S67">
        <v>3.85</v>
      </c>
      <c r="T67">
        <v>2.5099999999999998</v>
      </c>
      <c r="U67">
        <v>0.84</v>
      </c>
      <c r="V67">
        <v>0.82</v>
      </c>
      <c r="W67">
        <v>115.87</v>
      </c>
      <c r="X67">
        <v>23.17</v>
      </c>
      <c r="Y67">
        <v>45.87</v>
      </c>
      <c r="Z67">
        <v>24.32</v>
      </c>
      <c r="AA67">
        <v>26</v>
      </c>
      <c r="AB67">
        <v>13</v>
      </c>
      <c r="AC67">
        <v>1.59</v>
      </c>
      <c r="AD67">
        <v>2.58</v>
      </c>
      <c r="AE67">
        <v>2.58</v>
      </c>
      <c r="AF67">
        <v>1.74</v>
      </c>
    </row>
    <row r="68" spans="1:32">
      <c r="A68" t="s">
        <v>110</v>
      </c>
      <c r="B68" s="75">
        <v>261.13</v>
      </c>
      <c r="C68" s="75">
        <v>62.51</v>
      </c>
      <c r="D68" s="135">
        <f t="shared" ref="D68:D98" si="1">N68+O68+P68</f>
        <v>91.6</v>
      </c>
      <c r="E68" s="75"/>
      <c r="F68" s="78">
        <v>6.43</v>
      </c>
      <c r="G68" s="78">
        <v>6.43</v>
      </c>
      <c r="H68" s="78">
        <v>6.59</v>
      </c>
      <c r="I68">
        <v>70.45</v>
      </c>
      <c r="J68">
        <v>271.41000000000003</v>
      </c>
      <c r="K68">
        <v>97.54</v>
      </c>
      <c r="L68">
        <v>3.57</v>
      </c>
      <c r="M68">
        <v>10.17</v>
      </c>
      <c r="N68" s="135">
        <v>30.53</v>
      </c>
      <c r="O68" s="135">
        <v>30.53</v>
      </c>
      <c r="P68" s="135">
        <v>30.54</v>
      </c>
      <c r="Q68">
        <v>3.45</v>
      </c>
      <c r="R68">
        <v>36.729999999999997</v>
      </c>
      <c r="S68">
        <v>3.85</v>
      </c>
      <c r="T68">
        <v>2.83</v>
      </c>
      <c r="U68">
        <v>0.94</v>
      </c>
      <c r="V68">
        <v>0.95</v>
      </c>
      <c r="W68">
        <v>96.11</v>
      </c>
      <c r="X68">
        <v>19.22</v>
      </c>
      <c r="Y68">
        <v>40.49</v>
      </c>
      <c r="Z68">
        <v>20.43</v>
      </c>
      <c r="AA68">
        <v>28</v>
      </c>
      <c r="AB68">
        <v>14</v>
      </c>
      <c r="AC68">
        <v>1.62</v>
      </c>
      <c r="AD68">
        <v>3.16</v>
      </c>
      <c r="AE68">
        <v>3.16</v>
      </c>
      <c r="AF68">
        <v>1.74</v>
      </c>
    </row>
    <row r="69" spans="1:32">
      <c r="A69" t="s">
        <v>111</v>
      </c>
      <c r="B69" s="75">
        <v>261.13</v>
      </c>
      <c r="C69" s="75">
        <v>62.51</v>
      </c>
      <c r="D69" s="135">
        <f t="shared" si="1"/>
        <v>91.6</v>
      </c>
      <c r="E69" s="75"/>
      <c r="F69" s="78">
        <v>4.8499999999999996</v>
      </c>
      <c r="G69" s="78">
        <v>4.8499999999999996</v>
      </c>
      <c r="H69" s="78">
        <v>4.97</v>
      </c>
      <c r="I69">
        <v>94.7</v>
      </c>
      <c r="J69">
        <v>271.41000000000003</v>
      </c>
      <c r="K69">
        <v>97.54</v>
      </c>
      <c r="L69">
        <v>3.57</v>
      </c>
      <c r="M69">
        <v>9.99</v>
      </c>
      <c r="N69" s="135">
        <v>30.53</v>
      </c>
      <c r="O69" s="135">
        <v>30.53</v>
      </c>
      <c r="P69" s="135">
        <v>30.54</v>
      </c>
      <c r="Q69">
        <v>3.45</v>
      </c>
      <c r="R69">
        <v>25.2</v>
      </c>
      <c r="S69">
        <v>3.85</v>
      </c>
      <c r="T69">
        <v>2.71</v>
      </c>
      <c r="U69">
        <v>0.9</v>
      </c>
      <c r="V69">
        <v>0.92</v>
      </c>
      <c r="W69">
        <v>76.180000000000007</v>
      </c>
      <c r="X69">
        <v>15.24</v>
      </c>
      <c r="Y69">
        <v>34.42</v>
      </c>
      <c r="Z69">
        <v>16.63</v>
      </c>
      <c r="AA69">
        <v>22</v>
      </c>
      <c r="AB69">
        <v>11</v>
      </c>
      <c r="AC69">
        <v>1.65</v>
      </c>
      <c r="AD69">
        <v>4.43</v>
      </c>
      <c r="AE69">
        <v>4.43</v>
      </c>
      <c r="AF69">
        <v>1.74</v>
      </c>
    </row>
    <row r="70" spans="1:32">
      <c r="A70" t="s">
        <v>112</v>
      </c>
      <c r="B70" s="75">
        <v>261.13</v>
      </c>
      <c r="C70" s="75">
        <v>62.51</v>
      </c>
      <c r="D70" s="135">
        <f t="shared" si="1"/>
        <v>79.86</v>
      </c>
      <c r="E70" s="75"/>
      <c r="F70" s="78">
        <v>3.12</v>
      </c>
      <c r="G70" s="78">
        <v>3.12</v>
      </c>
      <c r="H70" s="78">
        <v>3.19</v>
      </c>
      <c r="I70">
        <v>104.16</v>
      </c>
      <c r="J70">
        <v>271.41000000000003</v>
      </c>
      <c r="K70">
        <v>97.54</v>
      </c>
      <c r="L70">
        <v>3.57</v>
      </c>
      <c r="M70">
        <v>6.54</v>
      </c>
      <c r="N70" s="135">
        <v>18.91</v>
      </c>
      <c r="O70" s="135">
        <v>27.95</v>
      </c>
      <c r="P70" s="135">
        <v>33</v>
      </c>
      <c r="Q70">
        <v>3.45</v>
      </c>
      <c r="R70">
        <v>17.14</v>
      </c>
      <c r="S70">
        <v>3.85</v>
      </c>
      <c r="T70">
        <v>2.69</v>
      </c>
      <c r="U70">
        <v>0.9</v>
      </c>
      <c r="V70">
        <v>0.9</v>
      </c>
      <c r="W70">
        <v>56.3</v>
      </c>
      <c r="X70">
        <v>11.26</v>
      </c>
      <c r="Y70">
        <v>27.71</v>
      </c>
      <c r="Z70">
        <v>12.96</v>
      </c>
      <c r="AA70">
        <v>15.33</v>
      </c>
      <c r="AB70">
        <v>7.67</v>
      </c>
      <c r="AC70">
        <v>1.78</v>
      </c>
      <c r="AD70">
        <v>4.7699999999999996</v>
      </c>
      <c r="AE70">
        <v>4.7699999999999996</v>
      </c>
      <c r="AF70">
        <v>1.74</v>
      </c>
    </row>
    <row r="71" spans="1:32">
      <c r="A71" t="s">
        <v>113</v>
      </c>
      <c r="B71" s="75">
        <v>261.13</v>
      </c>
      <c r="C71" s="75">
        <v>86.27</v>
      </c>
      <c r="D71" s="135">
        <f t="shared" si="1"/>
        <v>60.67</v>
      </c>
      <c r="E71" s="75"/>
      <c r="F71" s="78">
        <v>1.57</v>
      </c>
      <c r="G71" s="78">
        <v>1.57</v>
      </c>
      <c r="H71" s="78">
        <v>1.61</v>
      </c>
      <c r="I71">
        <v>115.53</v>
      </c>
      <c r="J71">
        <v>271.41000000000003</v>
      </c>
      <c r="K71">
        <v>97.54</v>
      </c>
      <c r="L71">
        <v>3.65</v>
      </c>
      <c r="M71">
        <v>6.32</v>
      </c>
      <c r="N71" s="135">
        <v>8.27</v>
      </c>
      <c r="O71" s="135">
        <v>19.399999999999999</v>
      </c>
      <c r="P71" s="135">
        <v>33</v>
      </c>
      <c r="Q71">
        <v>3.45</v>
      </c>
      <c r="R71">
        <v>10.119999999999999</v>
      </c>
      <c r="S71">
        <v>3.85</v>
      </c>
      <c r="T71">
        <v>4.05</v>
      </c>
      <c r="U71">
        <v>1.35</v>
      </c>
      <c r="V71">
        <v>1.36</v>
      </c>
      <c r="W71">
        <v>36.53</v>
      </c>
      <c r="X71">
        <v>7.3</v>
      </c>
      <c r="Y71">
        <v>21.25</v>
      </c>
      <c r="Z71">
        <v>9.5399999999999991</v>
      </c>
      <c r="AA71">
        <v>12.67</v>
      </c>
      <c r="AB71">
        <v>6.33</v>
      </c>
      <c r="AC71">
        <v>1.77</v>
      </c>
      <c r="AD71">
        <v>4.99</v>
      </c>
      <c r="AE71">
        <v>4.99</v>
      </c>
      <c r="AF71">
        <v>1.74</v>
      </c>
    </row>
    <row r="72" spans="1:32">
      <c r="A72" t="s">
        <v>114</v>
      </c>
      <c r="B72" s="75">
        <v>261.13</v>
      </c>
      <c r="C72" s="75">
        <v>86.27</v>
      </c>
      <c r="D72" s="135">
        <f t="shared" si="1"/>
        <v>47.72</v>
      </c>
      <c r="E72" s="75"/>
      <c r="F72" s="78">
        <v>0.63</v>
      </c>
      <c r="G72" s="78">
        <v>0.63</v>
      </c>
      <c r="H72" s="78">
        <v>0.64</v>
      </c>
      <c r="I72">
        <v>115.53</v>
      </c>
      <c r="J72">
        <v>271.41000000000003</v>
      </c>
      <c r="K72">
        <v>97.54</v>
      </c>
      <c r="L72">
        <v>3.65</v>
      </c>
      <c r="M72">
        <v>6.34</v>
      </c>
      <c r="N72" s="135">
        <v>1.57</v>
      </c>
      <c r="O72" s="135">
        <v>13.15</v>
      </c>
      <c r="P72" s="135">
        <v>33</v>
      </c>
      <c r="Q72">
        <v>3.45</v>
      </c>
      <c r="R72">
        <v>3.17</v>
      </c>
      <c r="S72">
        <v>3.85</v>
      </c>
      <c r="T72">
        <v>5.39</v>
      </c>
      <c r="U72">
        <v>1.8</v>
      </c>
      <c r="V72">
        <v>1.78</v>
      </c>
      <c r="W72">
        <v>22.61</v>
      </c>
      <c r="X72">
        <v>4.5199999999999996</v>
      </c>
      <c r="Y72">
        <v>15.17</v>
      </c>
      <c r="Z72">
        <v>6.5</v>
      </c>
      <c r="AA72">
        <v>7.33</v>
      </c>
      <c r="AB72">
        <v>3.67</v>
      </c>
      <c r="AC72">
        <v>1.89</v>
      </c>
      <c r="AD72">
        <v>4.72</v>
      </c>
      <c r="AE72">
        <v>4.72</v>
      </c>
      <c r="AF72">
        <v>1.74</v>
      </c>
    </row>
    <row r="73" spans="1:32">
      <c r="A73" t="s">
        <v>115</v>
      </c>
      <c r="B73" s="75">
        <v>261.13</v>
      </c>
      <c r="C73" s="75">
        <v>87.04</v>
      </c>
      <c r="D73" s="135">
        <f t="shared" si="1"/>
        <v>32.050000000000004</v>
      </c>
      <c r="E73" s="75"/>
      <c r="F73" s="78">
        <v>0.18</v>
      </c>
      <c r="G73" s="78">
        <v>0.18</v>
      </c>
      <c r="H73" s="78">
        <v>0.18</v>
      </c>
      <c r="I73">
        <v>115.53</v>
      </c>
      <c r="J73">
        <v>271.41000000000003</v>
      </c>
      <c r="K73">
        <v>101.08</v>
      </c>
      <c r="L73">
        <v>3.65</v>
      </c>
      <c r="M73">
        <v>6.77</v>
      </c>
      <c r="N73" s="135">
        <v>0</v>
      </c>
      <c r="O73" s="135">
        <v>6.61</v>
      </c>
      <c r="P73" s="135">
        <v>25.44</v>
      </c>
      <c r="Q73">
        <v>3.45</v>
      </c>
      <c r="R73">
        <v>0.01</v>
      </c>
      <c r="S73">
        <v>3.85</v>
      </c>
      <c r="T73">
        <v>7.51</v>
      </c>
      <c r="U73">
        <v>2.5</v>
      </c>
      <c r="V73">
        <v>2.5099999999999998</v>
      </c>
      <c r="W73">
        <v>11.34</v>
      </c>
      <c r="X73">
        <v>2.27</v>
      </c>
      <c r="Y73">
        <v>9.9600000000000009</v>
      </c>
      <c r="Z73">
        <v>6.5</v>
      </c>
      <c r="AA73">
        <v>4</v>
      </c>
      <c r="AB73">
        <v>2</v>
      </c>
      <c r="AC73">
        <v>1.76</v>
      </c>
      <c r="AD73">
        <v>4.84</v>
      </c>
      <c r="AE73">
        <v>4.84</v>
      </c>
      <c r="AF73">
        <v>1.74</v>
      </c>
    </row>
    <row r="74" spans="1:32">
      <c r="A74" t="s">
        <v>116</v>
      </c>
      <c r="B74" s="75">
        <v>261.13</v>
      </c>
      <c r="C74" s="75">
        <v>87.04</v>
      </c>
      <c r="D74" s="135">
        <f t="shared" si="1"/>
        <v>21.28</v>
      </c>
      <c r="E74" s="75"/>
      <c r="F74" s="78">
        <v>0.01</v>
      </c>
      <c r="G74" s="78">
        <v>0.01</v>
      </c>
      <c r="H74" s="78">
        <v>0.01</v>
      </c>
      <c r="I74">
        <v>115.53</v>
      </c>
      <c r="J74">
        <v>271.41000000000003</v>
      </c>
      <c r="K74">
        <v>101.08</v>
      </c>
      <c r="L74">
        <v>3.65</v>
      </c>
      <c r="M74">
        <v>7.17</v>
      </c>
      <c r="N74" s="135">
        <v>0</v>
      </c>
      <c r="O74" s="135">
        <v>1.32</v>
      </c>
      <c r="P74" s="135">
        <v>19.96</v>
      </c>
      <c r="Q74">
        <v>3.45</v>
      </c>
      <c r="R74">
        <v>0</v>
      </c>
      <c r="S74">
        <v>3.85</v>
      </c>
      <c r="T74">
        <v>9.41</v>
      </c>
      <c r="U74">
        <v>3.14</v>
      </c>
      <c r="V74">
        <v>3.14</v>
      </c>
      <c r="W74">
        <v>4.16</v>
      </c>
      <c r="X74">
        <v>0.83</v>
      </c>
      <c r="Y74">
        <v>5.88</v>
      </c>
      <c r="Z74">
        <v>6.5</v>
      </c>
      <c r="AA74">
        <v>3.33</v>
      </c>
      <c r="AB74">
        <v>1.67</v>
      </c>
      <c r="AC74">
        <v>1.67</v>
      </c>
      <c r="AD74">
        <v>4.97</v>
      </c>
      <c r="AE74">
        <v>4.97</v>
      </c>
      <c r="AF74">
        <v>1.74</v>
      </c>
    </row>
    <row r="75" spans="1:32">
      <c r="A75" t="s">
        <v>117</v>
      </c>
      <c r="B75" s="75">
        <v>261.13</v>
      </c>
      <c r="C75" s="75">
        <v>87.04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115.53</v>
      </c>
      <c r="J75">
        <v>271.41000000000003</v>
      </c>
      <c r="K75">
        <v>101.08</v>
      </c>
      <c r="L75">
        <v>3.65</v>
      </c>
      <c r="M75">
        <v>7.25</v>
      </c>
      <c r="N75" s="135">
        <v>0</v>
      </c>
      <c r="O75" s="135">
        <v>0</v>
      </c>
      <c r="P75" s="135">
        <v>0</v>
      </c>
      <c r="Q75">
        <v>3.45</v>
      </c>
      <c r="R75">
        <v>0</v>
      </c>
      <c r="S75">
        <v>3.85</v>
      </c>
      <c r="T75">
        <v>8.76</v>
      </c>
      <c r="U75">
        <v>2.92</v>
      </c>
      <c r="V75">
        <v>2.92</v>
      </c>
      <c r="W75">
        <v>0.43</v>
      </c>
      <c r="X75">
        <v>0.09</v>
      </c>
      <c r="Y75">
        <v>3.42</v>
      </c>
      <c r="Z75">
        <v>5.61</v>
      </c>
      <c r="AA75">
        <v>0.67</v>
      </c>
      <c r="AB75">
        <v>0.33</v>
      </c>
      <c r="AC75">
        <v>1.98</v>
      </c>
      <c r="AD75">
        <v>4.74</v>
      </c>
      <c r="AE75">
        <v>4.74</v>
      </c>
      <c r="AF75">
        <v>1.74</v>
      </c>
    </row>
    <row r="76" spans="1:32">
      <c r="A76" t="s">
        <v>118</v>
      </c>
      <c r="B76" s="75">
        <v>261.13</v>
      </c>
      <c r="C76" s="75">
        <v>87.04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115.53</v>
      </c>
      <c r="J76">
        <v>271.41000000000003</v>
      </c>
      <c r="K76">
        <v>101.08</v>
      </c>
      <c r="L76">
        <v>3.65</v>
      </c>
      <c r="M76">
        <v>7.2</v>
      </c>
      <c r="N76" s="135">
        <v>0</v>
      </c>
      <c r="O76" s="135">
        <v>0</v>
      </c>
      <c r="P76" s="135">
        <v>0</v>
      </c>
      <c r="Q76">
        <v>3.45</v>
      </c>
      <c r="R76">
        <v>0</v>
      </c>
      <c r="S76">
        <v>3.85</v>
      </c>
      <c r="T76">
        <v>8.77</v>
      </c>
      <c r="U76">
        <v>2.92</v>
      </c>
      <c r="V76">
        <v>2.94</v>
      </c>
      <c r="W76">
        <v>0</v>
      </c>
      <c r="X76">
        <v>0</v>
      </c>
      <c r="Y76">
        <v>1.47</v>
      </c>
      <c r="Z76">
        <v>2.5099999999999998</v>
      </c>
      <c r="AA76">
        <v>0</v>
      </c>
      <c r="AB76">
        <v>0</v>
      </c>
      <c r="AC76">
        <v>1.82</v>
      </c>
      <c r="AD76">
        <v>4.87</v>
      </c>
      <c r="AE76">
        <v>4.87</v>
      </c>
      <c r="AF76">
        <v>1.74</v>
      </c>
    </row>
    <row r="77" spans="1:32">
      <c r="A77" t="s">
        <v>119</v>
      </c>
      <c r="B77" s="75">
        <v>261.13</v>
      </c>
      <c r="C77" s="75">
        <v>87.04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115.53</v>
      </c>
      <c r="J77">
        <v>271.41000000000003</v>
      </c>
      <c r="K77">
        <v>101.08</v>
      </c>
      <c r="L77">
        <v>3.65</v>
      </c>
      <c r="M77">
        <v>8.44</v>
      </c>
      <c r="N77" s="135">
        <v>0</v>
      </c>
      <c r="O77" s="135">
        <v>0</v>
      </c>
      <c r="P77" s="135">
        <v>0</v>
      </c>
      <c r="Q77">
        <v>3.45</v>
      </c>
      <c r="R77">
        <v>0</v>
      </c>
      <c r="S77">
        <v>3.85</v>
      </c>
      <c r="T77">
        <v>9.32</v>
      </c>
      <c r="U77">
        <v>3.11</v>
      </c>
      <c r="V77">
        <v>3.11</v>
      </c>
      <c r="W77">
        <v>0</v>
      </c>
      <c r="X77">
        <v>0</v>
      </c>
      <c r="Y77">
        <v>0.26</v>
      </c>
      <c r="Z77">
        <v>0</v>
      </c>
      <c r="AA77">
        <v>0</v>
      </c>
      <c r="AB77">
        <v>0</v>
      </c>
      <c r="AC77">
        <v>1.77</v>
      </c>
      <c r="AD77">
        <v>4.9800000000000004</v>
      </c>
      <c r="AE77">
        <v>4.9800000000000004</v>
      </c>
      <c r="AF77">
        <v>1.74</v>
      </c>
    </row>
    <row r="78" spans="1:32">
      <c r="A78" t="s">
        <v>120</v>
      </c>
      <c r="B78" s="75">
        <v>261.13</v>
      </c>
      <c r="C78" s="75">
        <v>87.04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115.53</v>
      </c>
      <c r="J78">
        <v>271.41000000000003</v>
      </c>
      <c r="K78">
        <v>101.08</v>
      </c>
      <c r="L78">
        <v>3.65</v>
      </c>
      <c r="M78">
        <v>8.1999999999999993</v>
      </c>
      <c r="N78" s="135">
        <v>0</v>
      </c>
      <c r="O78" s="135">
        <v>0</v>
      </c>
      <c r="P78" s="135">
        <v>0</v>
      </c>
      <c r="Q78">
        <v>3.45</v>
      </c>
      <c r="R78">
        <v>0</v>
      </c>
      <c r="S78">
        <v>3.85</v>
      </c>
      <c r="T78">
        <v>10.11</v>
      </c>
      <c r="U78">
        <v>3.37</v>
      </c>
      <c r="V78">
        <v>3.37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1.94</v>
      </c>
      <c r="AD78">
        <v>4.9800000000000004</v>
      </c>
      <c r="AE78">
        <v>4.9800000000000004</v>
      </c>
      <c r="AF78">
        <v>1.74</v>
      </c>
    </row>
    <row r="79" spans="1:32">
      <c r="A79" t="s">
        <v>121</v>
      </c>
      <c r="B79" s="75">
        <v>261.13</v>
      </c>
      <c r="C79" s="75">
        <v>87.04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115.53</v>
      </c>
      <c r="J79">
        <v>271.41000000000003</v>
      </c>
      <c r="K79">
        <v>101.08</v>
      </c>
      <c r="L79">
        <v>3.72</v>
      </c>
      <c r="M79">
        <v>8.06</v>
      </c>
      <c r="N79" s="135">
        <v>0</v>
      </c>
      <c r="O79" s="135">
        <v>0</v>
      </c>
      <c r="P79" s="135">
        <v>0</v>
      </c>
      <c r="Q79">
        <v>3.3</v>
      </c>
      <c r="R79">
        <v>0</v>
      </c>
      <c r="S79">
        <v>3.75</v>
      </c>
      <c r="T79">
        <v>10.69</v>
      </c>
      <c r="U79">
        <v>3.56</v>
      </c>
      <c r="V79">
        <v>3.57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1.72</v>
      </c>
      <c r="AD79">
        <v>4.99</v>
      </c>
      <c r="AE79">
        <v>4.99</v>
      </c>
      <c r="AF79">
        <v>1.74</v>
      </c>
    </row>
    <row r="80" spans="1:32">
      <c r="A80" t="s">
        <v>122</v>
      </c>
      <c r="B80" s="75">
        <v>261.13</v>
      </c>
      <c r="C80" s="75">
        <v>87.04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115.53</v>
      </c>
      <c r="J80">
        <v>271.41000000000003</v>
      </c>
      <c r="K80">
        <v>101.08</v>
      </c>
      <c r="L80">
        <v>3.72</v>
      </c>
      <c r="M80">
        <v>7.96</v>
      </c>
      <c r="N80" s="135">
        <v>0</v>
      </c>
      <c r="O80" s="135">
        <v>0</v>
      </c>
      <c r="P80" s="135">
        <v>0</v>
      </c>
      <c r="Q80">
        <v>3.3</v>
      </c>
      <c r="R80">
        <v>0</v>
      </c>
      <c r="S80">
        <v>3.75</v>
      </c>
      <c r="T80">
        <v>12.01</v>
      </c>
      <c r="U80">
        <v>4</v>
      </c>
      <c r="V80">
        <v>4.01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1.9</v>
      </c>
      <c r="AD80">
        <v>4.68</v>
      </c>
      <c r="AE80">
        <v>4.68</v>
      </c>
      <c r="AF80">
        <v>1.74</v>
      </c>
    </row>
    <row r="81" spans="1:32">
      <c r="A81" t="s">
        <v>123</v>
      </c>
      <c r="B81" s="75">
        <v>261.13</v>
      </c>
      <c r="C81" s="75">
        <v>87.04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94.7</v>
      </c>
      <c r="J81">
        <v>271.41000000000003</v>
      </c>
      <c r="K81">
        <v>101.08</v>
      </c>
      <c r="L81">
        <v>3.72</v>
      </c>
      <c r="M81">
        <v>7.59</v>
      </c>
      <c r="N81" s="135">
        <v>0</v>
      </c>
      <c r="O81" s="135">
        <v>0</v>
      </c>
      <c r="P81" s="135">
        <v>0</v>
      </c>
      <c r="Q81">
        <v>3.3</v>
      </c>
      <c r="R81">
        <v>0</v>
      </c>
      <c r="S81">
        <v>3.75</v>
      </c>
      <c r="T81">
        <v>13.2</v>
      </c>
      <c r="U81">
        <v>4.4000000000000004</v>
      </c>
      <c r="V81">
        <v>4.41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1.72</v>
      </c>
      <c r="AD81">
        <v>4.79</v>
      </c>
      <c r="AE81">
        <v>4.79</v>
      </c>
      <c r="AF81">
        <v>1.74</v>
      </c>
    </row>
    <row r="82" spans="1:32">
      <c r="A82" t="s">
        <v>124</v>
      </c>
      <c r="B82" s="75">
        <v>261.13</v>
      </c>
      <c r="C82" s="75">
        <v>87.04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85.23</v>
      </c>
      <c r="J82">
        <v>271.41000000000003</v>
      </c>
      <c r="K82">
        <v>101.08</v>
      </c>
      <c r="L82">
        <v>3.72</v>
      </c>
      <c r="M82">
        <v>7</v>
      </c>
      <c r="N82" s="135">
        <v>0</v>
      </c>
      <c r="O82" s="135">
        <v>0</v>
      </c>
      <c r="P82" s="135">
        <v>0</v>
      </c>
      <c r="Q82">
        <v>3.3</v>
      </c>
      <c r="R82">
        <v>0</v>
      </c>
      <c r="S82">
        <v>3.75</v>
      </c>
      <c r="T82">
        <v>12.53</v>
      </c>
      <c r="U82">
        <v>4.18</v>
      </c>
      <c r="V82">
        <v>4.17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2.29</v>
      </c>
      <c r="AD82">
        <v>4.6900000000000004</v>
      </c>
      <c r="AE82">
        <v>4.6900000000000004</v>
      </c>
      <c r="AF82">
        <v>1.74</v>
      </c>
    </row>
    <row r="83" spans="1:32">
      <c r="A83" t="s">
        <v>125</v>
      </c>
      <c r="B83" s="75">
        <v>261.13</v>
      </c>
      <c r="C83" s="75">
        <v>87.04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76.709999999999994</v>
      </c>
      <c r="J83">
        <v>271.41000000000003</v>
      </c>
      <c r="K83">
        <v>101.08</v>
      </c>
      <c r="L83">
        <v>3.72</v>
      </c>
      <c r="M83">
        <v>6.47</v>
      </c>
      <c r="N83" s="135">
        <v>0</v>
      </c>
      <c r="O83" s="135">
        <v>0</v>
      </c>
      <c r="P83" s="135">
        <v>0</v>
      </c>
      <c r="Q83">
        <v>3.3</v>
      </c>
      <c r="R83">
        <v>0</v>
      </c>
      <c r="S83">
        <v>3.75</v>
      </c>
      <c r="T83">
        <v>12.99</v>
      </c>
      <c r="U83">
        <v>4.33</v>
      </c>
      <c r="V83">
        <v>4.33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2.0499999999999998</v>
      </c>
      <c r="AD83">
        <v>5.16</v>
      </c>
      <c r="AE83">
        <v>5.16</v>
      </c>
      <c r="AF83">
        <v>1.74</v>
      </c>
    </row>
    <row r="84" spans="1:32">
      <c r="A84" t="s">
        <v>126</v>
      </c>
      <c r="B84" s="75">
        <v>261.13</v>
      </c>
      <c r="C84" s="75">
        <v>87.04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68.180000000000007</v>
      </c>
      <c r="J84">
        <v>271.41000000000003</v>
      </c>
      <c r="K84">
        <v>101.08</v>
      </c>
      <c r="L84">
        <v>3.72</v>
      </c>
      <c r="M84">
        <v>6.13</v>
      </c>
      <c r="N84" s="135">
        <v>0</v>
      </c>
      <c r="O84" s="135">
        <v>0</v>
      </c>
      <c r="P84" s="135">
        <v>0</v>
      </c>
      <c r="Q84">
        <v>3.3</v>
      </c>
      <c r="R84">
        <v>0</v>
      </c>
      <c r="S84">
        <v>3.75</v>
      </c>
      <c r="T84">
        <v>12.69</v>
      </c>
      <c r="U84">
        <v>4.2300000000000004</v>
      </c>
      <c r="V84">
        <v>4.24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2.16</v>
      </c>
      <c r="AD84">
        <v>5.0199999999999996</v>
      </c>
      <c r="AE84">
        <v>5.0199999999999996</v>
      </c>
      <c r="AF84">
        <v>1.74</v>
      </c>
    </row>
    <row r="85" spans="1:32">
      <c r="A85" t="s">
        <v>127</v>
      </c>
      <c r="B85" s="75">
        <v>261.13</v>
      </c>
      <c r="C85" s="75">
        <v>87.04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70.45</v>
      </c>
      <c r="J85">
        <v>271.41000000000003</v>
      </c>
      <c r="K85">
        <v>101.08</v>
      </c>
      <c r="L85">
        <v>3.72</v>
      </c>
      <c r="M85">
        <v>5.89</v>
      </c>
      <c r="N85" s="135">
        <v>0</v>
      </c>
      <c r="O85" s="135">
        <v>0</v>
      </c>
      <c r="P85" s="135">
        <v>0</v>
      </c>
      <c r="Q85">
        <v>3.3</v>
      </c>
      <c r="R85">
        <v>0</v>
      </c>
      <c r="S85">
        <v>3.75</v>
      </c>
      <c r="T85">
        <v>12.59</v>
      </c>
      <c r="U85">
        <v>4.1900000000000004</v>
      </c>
      <c r="V85">
        <v>4.2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2.13</v>
      </c>
      <c r="AD85">
        <v>5.08</v>
      </c>
      <c r="AE85">
        <v>5.08</v>
      </c>
      <c r="AF85">
        <v>1.74</v>
      </c>
    </row>
    <row r="86" spans="1:32">
      <c r="A86" t="s">
        <v>128</v>
      </c>
      <c r="B86" s="75">
        <v>261.13</v>
      </c>
      <c r="C86" s="75">
        <v>87.04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70.45</v>
      </c>
      <c r="J86">
        <v>271.41000000000003</v>
      </c>
      <c r="K86">
        <v>101.08</v>
      </c>
      <c r="L86">
        <v>3.72</v>
      </c>
      <c r="M86">
        <v>5.55</v>
      </c>
      <c r="N86" s="135">
        <v>0</v>
      </c>
      <c r="O86" s="135">
        <v>0</v>
      </c>
      <c r="P86" s="135">
        <v>0</v>
      </c>
      <c r="Q86">
        <v>3.3</v>
      </c>
      <c r="R86">
        <v>0</v>
      </c>
      <c r="S86">
        <v>3.75</v>
      </c>
      <c r="T86">
        <v>12.85</v>
      </c>
      <c r="U86">
        <v>4.28</v>
      </c>
      <c r="V86">
        <v>4.29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2.2599999999999998</v>
      </c>
      <c r="AD86">
        <v>5.08</v>
      </c>
      <c r="AE86">
        <v>5.08</v>
      </c>
      <c r="AF86">
        <v>1.74</v>
      </c>
    </row>
    <row r="87" spans="1:32">
      <c r="A87" t="s">
        <v>129</v>
      </c>
      <c r="B87" s="75">
        <v>261.13</v>
      </c>
      <c r="C87" s="75">
        <v>75.55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70.45</v>
      </c>
      <c r="J87">
        <v>271.41000000000003</v>
      </c>
      <c r="K87">
        <v>72.13</v>
      </c>
      <c r="L87">
        <v>3.65</v>
      </c>
      <c r="M87">
        <v>5.25</v>
      </c>
      <c r="N87" s="135">
        <v>0</v>
      </c>
      <c r="O87" s="135">
        <v>0</v>
      </c>
      <c r="P87" s="135">
        <v>0</v>
      </c>
      <c r="Q87">
        <v>3.3</v>
      </c>
      <c r="R87">
        <v>0</v>
      </c>
      <c r="S87">
        <v>3.75</v>
      </c>
      <c r="T87">
        <v>12.62</v>
      </c>
      <c r="U87">
        <v>4.21</v>
      </c>
      <c r="V87">
        <v>4.2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2.13</v>
      </c>
      <c r="AD87">
        <v>5.09</v>
      </c>
      <c r="AE87">
        <v>5.09</v>
      </c>
      <c r="AF87">
        <v>1.74</v>
      </c>
    </row>
    <row r="88" spans="1:32">
      <c r="A88" t="s">
        <v>130</v>
      </c>
      <c r="B88" s="75">
        <v>261.13</v>
      </c>
      <c r="C88" s="75">
        <v>75.55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70.45</v>
      </c>
      <c r="J88">
        <v>271.41000000000003</v>
      </c>
      <c r="K88">
        <v>48.25</v>
      </c>
      <c r="L88">
        <v>3.65</v>
      </c>
      <c r="M88">
        <v>4.92</v>
      </c>
      <c r="N88" s="135">
        <v>0</v>
      </c>
      <c r="O88" s="135">
        <v>0</v>
      </c>
      <c r="P88" s="135">
        <v>0</v>
      </c>
      <c r="Q88">
        <v>3.3</v>
      </c>
      <c r="R88">
        <v>0</v>
      </c>
      <c r="S88">
        <v>3.75</v>
      </c>
      <c r="T88">
        <v>12.86</v>
      </c>
      <c r="U88">
        <v>4.29</v>
      </c>
      <c r="V88">
        <v>4.28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2.34</v>
      </c>
      <c r="AD88">
        <v>21.17</v>
      </c>
      <c r="AE88">
        <v>21.17</v>
      </c>
      <c r="AF88">
        <v>1.74</v>
      </c>
    </row>
    <row r="89" spans="1:32">
      <c r="A89" t="s">
        <v>131</v>
      </c>
      <c r="B89" s="75">
        <v>261.13</v>
      </c>
      <c r="C89" s="75">
        <v>75.55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70.45</v>
      </c>
      <c r="J89">
        <v>271.41000000000003</v>
      </c>
      <c r="K89">
        <v>48.25</v>
      </c>
      <c r="L89">
        <v>3.65</v>
      </c>
      <c r="M89">
        <v>4.47</v>
      </c>
      <c r="N89" s="135">
        <v>0</v>
      </c>
      <c r="O89" s="135">
        <v>0</v>
      </c>
      <c r="P89" s="135">
        <v>0</v>
      </c>
      <c r="Q89">
        <v>3.3</v>
      </c>
      <c r="R89">
        <v>0</v>
      </c>
      <c r="S89">
        <v>3.62</v>
      </c>
      <c r="T89">
        <v>20.16</v>
      </c>
      <c r="U89">
        <v>6.72</v>
      </c>
      <c r="V89">
        <v>6.72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3.38</v>
      </c>
      <c r="AD89">
        <v>21.17</v>
      </c>
      <c r="AE89">
        <v>21.17</v>
      </c>
      <c r="AF89">
        <v>1.74</v>
      </c>
    </row>
    <row r="90" spans="1:32">
      <c r="A90" t="s">
        <v>132</v>
      </c>
      <c r="B90" s="75">
        <v>261.13</v>
      </c>
      <c r="C90" s="75">
        <v>75.55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70.45</v>
      </c>
      <c r="J90">
        <v>271.41000000000003</v>
      </c>
      <c r="K90">
        <v>48.25</v>
      </c>
      <c r="L90">
        <v>3.65</v>
      </c>
      <c r="M90">
        <v>4.1399999999999997</v>
      </c>
      <c r="N90" s="135">
        <v>0</v>
      </c>
      <c r="O90" s="135">
        <v>0</v>
      </c>
      <c r="P90" s="135">
        <v>0</v>
      </c>
      <c r="Q90">
        <v>3.3</v>
      </c>
      <c r="R90">
        <v>0</v>
      </c>
      <c r="S90">
        <v>3.62</v>
      </c>
      <c r="T90">
        <v>21.63</v>
      </c>
      <c r="U90">
        <v>7.21</v>
      </c>
      <c r="V90">
        <v>7.21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3.45</v>
      </c>
      <c r="AD90">
        <v>21.19</v>
      </c>
      <c r="AE90">
        <v>21.19</v>
      </c>
      <c r="AF90">
        <v>1.74</v>
      </c>
    </row>
    <row r="91" spans="1:32">
      <c r="A91" t="s">
        <v>133</v>
      </c>
      <c r="B91" s="75">
        <v>261.13</v>
      </c>
      <c r="C91" s="75">
        <v>75.55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70.45</v>
      </c>
      <c r="J91">
        <v>271.41000000000003</v>
      </c>
      <c r="K91">
        <v>48.25</v>
      </c>
      <c r="L91">
        <v>3.57</v>
      </c>
      <c r="M91">
        <v>3.79</v>
      </c>
      <c r="N91" s="135">
        <v>0</v>
      </c>
      <c r="O91" s="135">
        <v>0</v>
      </c>
      <c r="P91" s="135">
        <v>0</v>
      </c>
      <c r="Q91">
        <v>3.15</v>
      </c>
      <c r="R91">
        <v>0</v>
      </c>
      <c r="S91">
        <v>3.62</v>
      </c>
      <c r="T91">
        <v>24.16</v>
      </c>
      <c r="U91">
        <v>8.0500000000000007</v>
      </c>
      <c r="V91">
        <v>8.06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3.45</v>
      </c>
      <c r="AD91">
        <v>19.55</v>
      </c>
      <c r="AE91">
        <v>19.55</v>
      </c>
      <c r="AF91">
        <v>1.74</v>
      </c>
    </row>
    <row r="92" spans="1:32">
      <c r="A92" t="s">
        <v>134</v>
      </c>
      <c r="B92" s="75">
        <v>261.13</v>
      </c>
      <c r="C92" s="75">
        <v>75.55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70.45</v>
      </c>
      <c r="J92">
        <v>271.41000000000003</v>
      </c>
      <c r="K92">
        <v>48.25</v>
      </c>
      <c r="L92">
        <v>3.57</v>
      </c>
      <c r="M92">
        <v>3.77</v>
      </c>
      <c r="N92" s="135">
        <v>0</v>
      </c>
      <c r="O92" s="135">
        <v>0</v>
      </c>
      <c r="P92" s="135">
        <v>0</v>
      </c>
      <c r="Q92">
        <v>3.15</v>
      </c>
      <c r="R92">
        <v>0</v>
      </c>
      <c r="S92">
        <v>3.62</v>
      </c>
      <c r="T92">
        <v>26.63</v>
      </c>
      <c r="U92">
        <v>8.8800000000000008</v>
      </c>
      <c r="V92">
        <v>8.8699999999999992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3.47</v>
      </c>
      <c r="AD92">
        <v>18.02</v>
      </c>
      <c r="AE92">
        <v>18.02</v>
      </c>
      <c r="AF92">
        <v>1.74</v>
      </c>
    </row>
    <row r="93" spans="1:32">
      <c r="A93" t="s">
        <v>135</v>
      </c>
      <c r="B93" s="75">
        <v>261.13</v>
      </c>
      <c r="C93" s="75">
        <v>75.55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70.45</v>
      </c>
      <c r="J93">
        <v>271.41000000000003</v>
      </c>
      <c r="K93">
        <v>48.25</v>
      </c>
      <c r="L93">
        <v>3.57</v>
      </c>
      <c r="M93">
        <v>3.8</v>
      </c>
      <c r="N93" s="135">
        <v>0</v>
      </c>
      <c r="O93" s="135">
        <v>0</v>
      </c>
      <c r="P93" s="135">
        <v>0</v>
      </c>
      <c r="Q93">
        <v>3.15</v>
      </c>
      <c r="R93">
        <v>0</v>
      </c>
      <c r="S93">
        <v>3.62</v>
      </c>
      <c r="T93">
        <v>25.16</v>
      </c>
      <c r="U93">
        <v>8.39</v>
      </c>
      <c r="V93">
        <v>8.3800000000000008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3.53</v>
      </c>
      <c r="AD93">
        <v>16.48</v>
      </c>
      <c r="AE93">
        <v>16.48</v>
      </c>
      <c r="AF93">
        <v>1.74</v>
      </c>
    </row>
    <row r="94" spans="1:32">
      <c r="A94" t="s">
        <v>136</v>
      </c>
      <c r="B94" s="75">
        <v>261.13</v>
      </c>
      <c r="C94" s="75">
        <v>75.55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70.45</v>
      </c>
      <c r="J94">
        <v>271.41000000000003</v>
      </c>
      <c r="K94">
        <v>48.25</v>
      </c>
      <c r="L94">
        <v>3.57</v>
      </c>
      <c r="M94">
        <v>3.71</v>
      </c>
      <c r="N94" s="135">
        <v>0</v>
      </c>
      <c r="O94" s="135">
        <v>0</v>
      </c>
      <c r="P94" s="135">
        <v>0</v>
      </c>
      <c r="Q94">
        <v>3.15</v>
      </c>
      <c r="R94">
        <v>0</v>
      </c>
      <c r="S94">
        <v>3.62</v>
      </c>
      <c r="T94">
        <v>24.26</v>
      </c>
      <c r="U94">
        <v>8.09</v>
      </c>
      <c r="V94">
        <v>8.08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2.12</v>
      </c>
      <c r="AD94">
        <v>10.28</v>
      </c>
      <c r="AE94">
        <v>10.28</v>
      </c>
      <c r="AF94">
        <v>1.74</v>
      </c>
    </row>
    <row r="95" spans="1:32">
      <c r="A95" t="s">
        <v>137</v>
      </c>
      <c r="B95" s="75">
        <v>261.13</v>
      </c>
      <c r="C95" s="75">
        <v>75.55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70.45</v>
      </c>
      <c r="J95">
        <v>271.41000000000003</v>
      </c>
      <c r="K95">
        <v>48.25</v>
      </c>
      <c r="L95">
        <v>3.49</v>
      </c>
      <c r="M95">
        <v>3.77</v>
      </c>
      <c r="N95" s="135">
        <v>0</v>
      </c>
      <c r="O95" s="135">
        <v>0</v>
      </c>
      <c r="P95" s="135">
        <v>0</v>
      </c>
      <c r="Q95">
        <v>3.15</v>
      </c>
      <c r="R95">
        <v>0</v>
      </c>
      <c r="S95">
        <v>3.52</v>
      </c>
      <c r="T95">
        <v>24.05</v>
      </c>
      <c r="U95">
        <v>8.02</v>
      </c>
      <c r="V95">
        <v>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2.23</v>
      </c>
      <c r="AD95">
        <v>10.11</v>
      </c>
      <c r="AE95">
        <v>10.11</v>
      </c>
      <c r="AF95">
        <v>1.74</v>
      </c>
    </row>
    <row r="96" spans="1:32">
      <c r="A96" t="s">
        <v>138</v>
      </c>
      <c r="B96" s="75">
        <v>261.13</v>
      </c>
      <c r="C96" s="75">
        <v>75.55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70.45</v>
      </c>
      <c r="J96">
        <v>271.41000000000003</v>
      </c>
      <c r="K96">
        <v>48.25</v>
      </c>
      <c r="L96">
        <v>3.49</v>
      </c>
      <c r="M96">
        <v>3.7</v>
      </c>
      <c r="N96" s="135">
        <v>0</v>
      </c>
      <c r="O96" s="135">
        <v>0</v>
      </c>
      <c r="P96" s="135">
        <v>0</v>
      </c>
      <c r="Q96">
        <v>3.15</v>
      </c>
      <c r="R96">
        <v>0</v>
      </c>
      <c r="S96">
        <v>3.52</v>
      </c>
      <c r="T96">
        <v>24.38</v>
      </c>
      <c r="U96">
        <v>8.1199999999999992</v>
      </c>
      <c r="V96">
        <v>8.1300000000000008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2.04</v>
      </c>
      <c r="AD96">
        <v>10.199999999999999</v>
      </c>
      <c r="AE96">
        <v>10.199999999999999</v>
      </c>
      <c r="AF96">
        <v>1.74</v>
      </c>
    </row>
    <row r="97" spans="1:36">
      <c r="A97" t="s">
        <v>139</v>
      </c>
      <c r="B97" s="75">
        <v>261.13</v>
      </c>
      <c r="C97" s="75">
        <v>75.55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70.45</v>
      </c>
      <c r="J97">
        <v>271.41000000000003</v>
      </c>
      <c r="K97">
        <v>48.25</v>
      </c>
      <c r="L97">
        <v>3.49</v>
      </c>
      <c r="M97">
        <v>3.72</v>
      </c>
      <c r="N97" s="135">
        <v>0</v>
      </c>
      <c r="O97" s="135">
        <v>0</v>
      </c>
      <c r="P97" s="135">
        <v>0</v>
      </c>
      <c r="Q97">
        <v>3.15</v>
      </c>
      <c r="R97">
        <v>0</v>
      </c>
      <c r="S97">
        <v>3.52</v>
      </c>
      <c r="T97">
        <v>24.45</v>
      </c>
      <c r="U97">
        <v>8.15</v>
      </c>
      <c r="V97">
        <v>8.16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2.11</v>
      </c>
      <c r="AD97">
        <v>10.11</v>
      </c>
      <c r="AE97">
        <v>10.11</v>
      </c>
      <c r="AF97">
        <v>1.74</v>
      </c>
    </row>
    <row r="98" spans="1:36">
      <c r="A98" t="s">
        <v>140</v>
      </c>
      <c r="B98" s="75">
        <v>261.13</v>
      </c>
      <c r="C98" s="75">
        <v>75.55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70.45</v>
      </c>
      <c r="J98">
        <v>271.41000000000003</v>
      </c>
      <c r="K98">
        <v>48.25</v>
      </c>
      <c r="L98">
        <v>3.49</v>
      </c>
      <c r="M98">
        <v>3.83</v>
      </c>
      <c r="N98" s="135">
        <v>0</v>
      </c>
      <c r="O98" s="135">
        <v>0</v>
      </c>
      <c r="P98" s="135">
        <v>0</v>
      </c>
      <c r="Q98">
        <v>3.15</v>
      </c>
      <c r="R98">
        <v>0</v>
      </c>
      <c r="S98">
        <v>3.52</v>
      </c>
      <c r="T98">
        <v>24.01</v>
      </c>
      <c r="U98">
        <v>8</v>
      </c>
      <c r="V98">
        <v>8.01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2.19</v>
      </c>
      <c r="AD98">
        <v>10.14</v>
      </c>
      <c r="AE98">
        <v>10.14</v>
      </c>
      <c r="AF98">
        <v>1.74</v>
      </c>
    </row>
    <row r="99" spans="1:36">
      <c r="A99" t="s">
        <v>141</v>
      </c>
      <c r="B99" s="75">
        <f>SUM(B3:B98)/4000</f>
        <v>5.4505100000000004</v>
      </c>
      <c r="C99" s="75">
        <f t="shared" ref="C99:L99" si="2">SUM(C3:C98)/4000</f>
        <v>1.6611175000000005</v>
      </c>
      <c r="D99" s="135">
        <f t="shared" ref="D99" si="3">SUM(D3:D98)/4000</f>
        <v>1.0038274999999994</v>
      </c>
      <c r="E99" s="75"/>
      <c r="F99" s="78">
        <f t="shared" si="2"/>
        <v>0.11737999999999998</v>
      </c>
      <c r="G99" s="78">
        <f t="shared" si="2"/>
        <v>0.11737999999999998</v>
      </c>
      <c r="H99" s="78">
        <f t="shared" si="2"/>
        <v>0.11966999999999997</v>
      </c>
      <c r="I99">
        <f t="shared" si="2"/>
        <v>1.5178674999999986</v>
      </c>
      <c r="J99">
        <f t="shared" si="2"/>
        <v>6.5138399999999974</v>
      </c>
      <c r="K99">
        <f t="shared" si="2"/>
        <v>1.9110799999999992</v>
      </c>
      <c r="L99">
        <f t="shared" si="2"/>
        <v>8.5574999999999998E-2</v>
      </c>
      <c r="M99">
        <f t="shared" ref="M99:AB99" si="4">SUM(M3:M98)/4000</f>
        <v>0.19035999999999997</v>
      </c>
      <c r="N99" s="135">
        <f t="shared" si="4"/>
        <v>0.31527499999999981</v>
      </c>
      <c r="O99" s="135">
        <f t="shared" si="4"/>
        <v>0.33559749999999977</v>
      </c>
      <c r="P99" s="135">
        <f t="shared" si="4"/>
        <v>0.35295499999999985</v>
      </c>
      <c r="Q99">
        <f t="shared" si="4"/>
        <v>7.6819999999999944E-2</v>
      </c>
      <c r="R99">
        <f t="shared" si="4"/>
        <v>0.86445249999999996</v>
      </c>
      <c r="S99">
        <f t="shared" si="4"/>
        <v>8.8135000000000019E-2</v>
      </c>
      <c r="T99">
        <f t="shared" si="4"/>
        <v>0.48193249999999993</v>
      </c>
      <c r="U99">
        <f t="shared" si="4"/>
        <v>0.16064250000000002</v>
      </c>
      <c r="V99">
        <f t="shared" si="4"/>
        <v>0.16066000000000005</v>
      </c>
      <c r="W99">
        <f t="shared" si="4"/>
        <v>1.755344999999999</v>
      </c>
      <c r="X99">
        <f t="shared" si="4"/>
        <v>0.35106749999999992</v>
      </c>
      <c r="Y99">
        <f t="shared" si="4"/>
        <v>0.61382250000000016</v>
      </c>
      <c r="Z99">
        <f t="shared" si="4"/>
        <v>0.34639000000000003</v>
      </c>
      <c r="AA99">
        <f t="shared" si="4"/>
        <v>0.60004250000000026</v>
      </c>
      <c r="AB99">
        <f t="shared" si="4"/>
        <v>0.29998500000000006</v>
      </c>
      <c r="AC99">
        <f t="shared" ref="AC99:AJ99" si="5">SUM(AC3:AC98)/4000</f>
        <v>7.0730000000000001E-2</v>
      </c>
      <c r="AD99">
        <f t="shared" si="5"/>
        <v>0.29699249999999994</v>
      </c>
      <c r="AE99">
        <f t="shared" si="5"/>
        <v>0.29699249999999994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44865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44865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239.84514569341428</v>
      </c>
      <c r="L3">
        <v>7.0677002468841333E-4</v>
      </c>
      <c r="M3">
        <v>63.769465363925775</v>
      </c>
      <c r="N3">
        <v>51.878030861354816</v>
      </c>
      <c r="O3">
        <v>73.283176096875678</v>
      </c>
      <c r="P3">
        <v>27.530689780587576</v>
      </c>
      <c r="Q3">
        <v>0</v>
      </c>
      <c r="R3">
        <v>9.8139186935838616</v>
      </c>
      <c r="S3">
        <v>6.2134945770065082</v>
      </c>
      <c r="T3">
        <v>0</v>
      </c>
      <c r="U3">
        <v>51.760255515633823</v>
      </c>
      <c r="V3">
        <v>9.0984457564463028</v>
      </c>
      <c r="W3">
        <v>11.996356217983649</v>
      </c>
      <c r="X3">
        <v>21.999185774710597</v>
      </c>
      <c r="Y3">
        <v>0</v>
      </c>
      <c r="Z3">
        <v>0</v>
      </c>
      <c r="AA3">
        <v>0</v>
      </c>
      <c r="AB3">
        <v>0</v>
      </c>
      <c r="AC3">
        <v>0</v>
      </c>
      <c r="AD3">
        <v>4.0037560499999998</v>
      </c>
      <c r="AE3">
        <v>6.7624752000000008</v>
      </c>
      <c r="AF3">
        <v>4.4424308499999992</v>
      </c>
      <c r="AG3">
        <v>28.282569480000003</v>
      </c>
      <c r="AH3">
        <v>20.545790979999996</v>
      </c>
      <c r="AI3">
        <v>0</v>
      </c>
      <c r="AJ3">
        <v>0</v>
      </c>
      <c r="AK3">
        <v>22.630476540000004</v>
      </c>
      <c r="AL3">
        <v>1.7337999999999996</v>
      </c>
      <c r="AM3">
        <v>0</v>
      </c>
      <c r="AN3">
        <v>0</v>
      </c>
      <c r="AO3">
        <v>4.7776176000000001</v>
      </c>
      <c r="AP3">
        <v>5.7386750400000004</v>
      </c>
      <c r="AQ3">
        <v>0</v>
      </c>
      <c r="AR3">
        <v>1.9395072000000007</v>
      </c>
      <c r="AS3">
        <v>2.3632473599999999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23.46432254063669</v>
      </c>
      <c r="BB3">
        <f>SUM(B3:AZ3)-BA3</f>
        <v>646.94489486091084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239.84514569341428</v>
      </c>
      <c r="L4">
        <v>7.0677002468841333E-4</v>
      </c>
      <c r="M4">
        <v>63.769465363925775</v>
      </c>
      <c r="N4">
        <v>51.878030861354816</v>
      </c>
      <c r="O4">
        <v>73.283176096875678</v>
      </c>
      <c r="P4">
        <v>27.530689780587576</v>
      </c>
      <c r="Q4">
        <v>0</v>
      </c>
      <c r="R4">
        <v>9.8139186935838616</v>
      </c>
      <c r="S4">
        <v>6.2134945770065082</v>
      </c>
      <c r="T4">
        <v>0</v>
      </c>
      <c r="U4">
        <v>51.760255515633823</v>
      </c>
      <c r="V4">
        <v>9.0984457564463028</v>
      </c>
      <c r="W4">
        <v>11.996356217983649</v>
      </c>
      <c r="X4">
        <v>21.999185774710597</v>
      </c>
      <c r="Y4">
        <v>0</v>
      </c>
      <c r="Z4">
        <v>0</v>
      </c>
      <c r="AA4">
        <v>0</v>
      </c>
      <c r="AB4">
        <v>0</v>
      </c>
      <c r="AC4">
        <v>0</v>
      </c>
      <c r="AD4">
        <v>4.0037560499999998</v>
      </c>
      <c r="AE4">
        <v>6.7624752000000008</v>
      </c>
      <c r="AF4">
        <v>4.4424308499999992</v>
      </c>
      <c r="AG4">
        <v>28.282569480000003</v>
      </c>
      <c r="AH4">
        <v>10.272895489999998</v>
      </c>
      <c r="AI4">
        <v>0</v>
      </c>
      <c r="AJ4">
        <v>0</v>
      </c>
      <c r="AK4">
        <v>22.630476540000004</v>
      </c>
      <c r="AL4">
        <v>1.7337999999999996</v>
      </c>
      <c r="AM4">
        <v>0</v>
      </c>
      <c r="AN4">
        <v>0</v>
      </c>
      <c r="AO4">
        <v>4.7776176000000001</v>
      </c>
      <c r="AP4">
        <v>5.7386750400000004</v>
      </c>
      <c r="AQ4">
        <v>0</v>
      </c>
      <c r="AR4">
        <v>1.9395072000000007</v>
      </c>
      <c r="AS4">
        <v>2.3632473599999999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23.104771413536689</v>
      </c>
      <c r="BB4">
        <f t="shared" ref="BB4:BB67" si="0">SUM(B4:AZ4)-BA4</f>
        <v>637.0315504980108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239.84514569341428</v>
      </c>
      <c r="L5">
        <v>7.0677002468841333E-4</v>
      </c>
      <c r="M5">
        <v>63.769465363925775</v>
      </c>
      <c r="N5">
        <v>51.878030861354816</v>
      </c>
      <c r="O5">
        <v>73.283176096875678</v>
      </c>
      <c r="P5">
        <v>27.530689780587576</v>
      </c>
      <c r="Q5">
        <v>0</v>
      </c>
      <c r="R5">
        <v>9.8139186935838616</v>
      </c>
      <c r="S5">
        <v>6.2134945770065082</v>
      </c>
      <c r="T5">
        <v>0</v>
      </c>
      <c r="U5">
        <v>51.760255515633823</v>
      </c>
      <c r="V5">
        <v>4</v>
      </c>
      <c r="W5">
        <v>11.996356217983649</v>
      </c>
      <c r="X5">
        <v>21.999185774710597</v>
      </c>
      <c r="Y5">
        <v>0</v>
      </c>
      <c r="Z5">
        <v>0</v>
      </c>
      <c r="AA5">
        <v>0</v>
      </c>
      <c r="AB5">
        <v>0</v>
      </c>
      <c r="AC5">
        <v>0</v>
      </c>
      <c r="AD5">
        <v>4.0037560499999998</v>
      </c>
      <c r="AE5">
        <v>0</v>
      </c>
      <c r="AF5">
        <v>4.4424308499999992</v>
      </c>
      <c r="AG5">
        <v>28.282569480000003</v>
      </c>
      <c r="AH5">
        <v>0</v>
      </c>
      <c r="AI5">
        <v>0</v>
      </c>
      <c r="AJ5">
        <v>0</v>
      </c>
      <c r="AK5">
        <v>22.630476540000004</v>
      </c>
      <c r="AL5">
        <v>1.7337999999999996</v>
      </c>
      <c r="AM5">
        <v>0</v>
      </c>
      <c r="AN5">
        <v>0</v>
      </c>
      <c r="AO5">
        <v>4.7776176000000001</v>
      </c>
      <c r="AP5">
        <v>5.7386750400000004</v>
      </c>
      <c r="AQ5">
        <v>0</v>
      </c>
      <c r="AR5">
        <v>1.4546303999999999</v>
      </c>
      <c r="AS5">
        <v>2.3632473599999999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22.313116779890386</v>
      </c>
      <c r="BB5">
        <f t="shared" si="0"/>
        <v>615.20451188521088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239.84514569341428</v>
      </c>
      <c r="L6">
        <v>7.0677002468841333E-4</v>
      </c>
      <c r="M6">
        <v>63.769465363925775</v>
      </c>
      <c r="N6">
        <v>51.878030861354816</v>
      </c>
      <c r="O6">
        <v>73.283176096875678</v>
      </c>
      <c r="P6">
        <v>27.530689780587576</v>
      </c>
      <c r="Q6">
        <v>0</v>
      </c>
      <c r="R6">
        <v>9.8139186935838616</v>
      </c>
      <c r="S6">
        <v>6.2134945770065082</v>
      </c>
      <c r="T6">
        <v>0</v>
      </c>
      <c r="U6">
        <v>51.760255515633823</v>
      </c>
      <c r="V6">
        <v>4</v>
      </c>
      <c r="W6">
        <v>11.996356217983649</v>
      </c>
      <c r="X6">
        <v>21.999185774710597</v>
      </c>
      <c r="Y6">
        <v>0</v>
      </c>
      <c r="Z6">
        <v>0</v>
      </c>
      <c r="AA6">
        <v>0</v>
      </c>
      <c r="AB6">
        <v>0</v>
      </c>
      <c r="AC6">
        <v>0</v>
      </c>
      <c r="AD6">
        <v>4.0037560499999998</v>
      </c>
      <c r="AE6">
        <v>0</v>
      </c>
      <c r="AF6">
        <v>4.4424308499999992</v>
      </c>
      <c r="AG6">
        <v>28.282569480000003</v>
      </c>
      <c r="AH6">
        <v>0</v>
      </c>
      <c r="AI6">
        <v>0</v>
      </c>
      <c r="AJ6">
        <v>0</v>
      </c>
      <c r="AK6">
        <v>22.630476540000004</v>
      </c>
      <c r="AL6">
        <v>1.7337999999999996</v>
      </c>
      <c r="AM6">
        <v>0</v>
      </c>
      <c r="AN6">
        <v>0</v>
      </c>
      <c r="AO6">
        <v>4.7776176000000001</v>
      </c>
      <c r="AP6">
        <v>5.7386750400000004</v>
      </c>
      <c r="AQ6">
        <v>0</v>
      </c>
      <c r="AR6">
        <v>1.4546303999999999</v>
      </c>
      <c r="AS6">
        <v>2.3632473599999999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22.313116779890386</v>
      </c>
      <c r="BB6">
        <f t="shared" si="0"/>
        <v>615.20451188521088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239.84514569341428</v>
      </c>
      <c r="L7">
        <v>7.0677002468841333E-4</v>
      </c>
      <c r="M7">
        <v>63.769465363925775</v>
      </c>
      <c r="N7">
        <v>51.878030861354816</v>
      </c>
      <c r="O7">
        <v>73.283176096875678</v>
      </c>
      <c r="P7">
        <v>27.530689780587576</v>
      </c>
      <c r="Q7">
        <v>0</v>
      </c>
      <c r="R7">
        <v>9.8139186935838616</v>
      </c>
      <c r="S7">
        <v>6.2134945770065082</v>
      </c>
      <c r="T7">
        <v>0</v>
      </c>
      <c r="U7">
        <v>51.760255515633823</v>
      </c>
      <c r="V7">
        <v>4</v>
      </c>
      <c r="W7">
        <v>11.998382979094075</v>
      </c>
      <c r="X7">
        <v>22.00023401970855</v>
      </c>
      <c r="Y7">
        <v>0</v>
      </c>
      <c r="Z7">
        <v>0</v>
      </c>
      <c r="AA7">
        <v>0</v>
      </c>
      <c r="AB7">
        <v>0</v>
      </c>
      <c r="AC7">
        <v>0</v>
      </c>
      <c r="AD7">
        <v>4.0037560499999998</v>
      </c>
      <c r="AE7">
        <v>0</v>
      </c>
      <c r="AF7">
        <v>4.4424308499999992</v>
      </c>
      <c r="AG7">
        <v>28.282569480000003</v>
      </c>
      <c r="AH7">
        <v>0</v>
      </c>
      <c r="AI7">
        <v>0</v>
      </c>
      <c r="AJ7">
        <v>0</v>
      </c>
      <c r="AK7">
        <v>22.630476540000004</v>
      </c>
      <c r="AL7">
        <v>1.7337999999999996</v>
      </c>
      <c r="AM7">
        <v>0</v>
      </c>
      <c r="AN7">
        <v>0</v>
      </c>
      <c r="AO7">
        <v>4.7776176000000001</v>
      </c>
      <c r="AP7">
        <v>5.7386750400000004</v>
      </c>
      <c r="AQ7">
        <v>0</v>
      </c>
      <c r="AR7">
        <v>23.274086399999998</v>
      </c>
      <c r="AS7">
        <v>10.811856671999999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23.372606910628335</v>
      </c>
      <c r="BB7">
        <f t="shared" si="0"/>
        <v>644.4161620725813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239.84514569341428</v>
      </c>
      <c r="L8">
        <v>7.0677002468841333E-4</v>
      </c>
      <c r="M8">
        <v>63.769465363925775</v>
      </c>
      <c r="N8">
        <v>51.878030861354816</v>
      </c>
      <c r="O8">
        <v>73.283176096875678</v>
      </c>
      <c r="P8">
        <v>27.530689780587576</v>
      </c>
      <c r="Q8">
        <v>0</v>
      </c>
      <c r="R8">
        <v>9.8139186935838616</v>
      </c>
      <c r="S8">
        <v>6.2134945770065082</v>
      </c>
      <c r="T8">
        <v>0</v>
      </c>
      <c r="U8">
        <v>51.760255515633823</v>
      </c>
      <c r="V8">
        <v>4</v>
      </c>
      <c r="W8">
        <v>11.998382979094075</v>
      </c>
      <c r="X8">
        <v>22.00023401970855</v>
      </c>
      <c r="Y8">
        <v>0</v>
      </c>
      <c r="Z8">
        <v>0</v>
      </c>
      <c r="AA8">
        <v>0</v>
      </c>
      <c r="AB8">
        <v>0</v>
      </c>
      <c r="AC8">
        <v>0</v>
      </c>
      <c r="AD8">
        <v>4.0037560499999998</v>
      </c>
      <c r="AE8">
        <v>0</v>
      </c>
      <c r="AF8">
        <v>4.4424308499999992</v>
      </c>
      <c r="AG8">
        <v>28.282569480000003</v>
      </c>
      <c r="AH8">
        <v>0</v>
      </c>
      <c r="AI8">
        <v>0</v>
      </c>
      <c r="AJ8">
        <v>0</v>
      </c>
      <c r="AK8">
        <v>22.630476540000004</v>
      </c>
      <c r="AL8">
        <v>1.7337999999999996</v>
      </c>
      <c r="AM8">
        <v>0</v>
      </c>
      <c r="AN8">
        <v>0</v>
      </c>
      <c r="AO8">
        <v>4.7776176000000001</v>
      </c>
      <c r="AP8">
        <v>5.7386750400000004</v>
      </c>
      <c r="AQ8">
        <v>0</v>
      </c>
      <c r="AR8">
        <v>23.274086399999998</v>
      </c>
      <c r="AS8">
        <v>10.811856671999999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23.372606910628335</v>
      </c>
      <c r="BB8">
        <f t="shared" si="0"/>
        <v>644.4161620725813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239.84514569341428</v>
      </c>
      <c r="L9">
        <v>7.0677002468841333E-4</v>
      </c>
      <c r="M9">
        <v>63.769465363925775</v>
      </c>
      <c r="N9">
        <v>51.878030861354816</v>
      </c>
      <c r="O9">
        <v>73.283176096875678</v>
      </c>
      <c r="P9">
        <v>27.530689780587576</v>
      </c>
      <c r="Q9">
        <v>0</v>
      </c>
      <c r="R9">
        <v>9.8139186935838616</v>
      </c>
      <c r="S9">
        <v>6.2134945770065082</v>
      </c>
      <c r="T9">
        <v>0</v>
      </c>
      <c r="U9">
        <v>51.760255515633823</v>
      </c>
      <c r="V9">
        <v>4</v>
      </c>
      <c r="W9">
        <v>11.998382979094075</v>
      </c>
      <c r="X9">
        <v>22.00023401970855</v>
      </c>
      <c r="Y9">
        <v>0</v>
      </c>
      <c r="Z9">
        <v>0</v>
      </c>
      <c r="AA9">
        <v>0</v>
      </c>
      <c r="AB9">
        <v>0</v>
      </c>
      <c r="AC9">
        <v>0</v>
      </c>
      <c r="AD9">
        <v>4.0037560499999998</v>
      </c>
      <c r="AE9">
        <v>0</v>
      </c>
      <c r="AF9">
        <v>4.4424308499999992</v>
      </c>
      <c r="AG9">
        <v>28.282569480000003</v>
      </c>
      <c r="AH9">
        <v>0</v>
      </c>
      <c r="AI9">
        <v>0</v>
      </c>
      <c r="AJ9">
        <v>0</v>
      </c>
      <c r="AK9">
        <v>22.630476540000004</v>
      </c>
      <c r="AL9">
        <v>1.7337999999999996</v>
      </c>
      <c r="AM9">
        <v>0</v>
      </c>
      <c r="AN9">
        <v>0</v>
      </c>
      <c r="AO9">
        <v>4.7776176000000001</v>
      </c>
      <c r="AP9">
        <v>4.219614</v>
      </c>
      <c r="AQ9">
        <v>0</v>
      </c>
      <c r="AR9">
        <v>1.4546303999999999</v>
      </c>
      <c r="AS9">
        <v>10.811856671999999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22.555758594628337</v>
      </c>
      <c r="BB9">
        <f t="shared" si="0"/>
        <v>621.89449334858136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239.84514569341428</v>
      </c>
      <c r="L10">
        <v>7.0677002468841333E-4</v>
      </c>
      <c r="M10">
        <v>63.769465363925775</v>
      </c>
      <c r="N10">
        <v>51.878030861354816</v>
      </c>
      <c r="O10">
        <v>73.283176096875678</v>
      </c>
      <c r="P10">
        <v>27.530689780587576</v>
      </c>
      <c r="Q10">
        <v>0</v>
      </c>
      <c r="R10">
        <v>9.8139186935838616</v>
      </c>
      <c r="S10">
        <v>6.2134945770065082</v>
      </c>
      <c r="T10">
        <v>0</v>
      </c>
      <c r="U10">
        <v>51.760255515633823</v>
      </c>
      <c r="V10">
        <v>4</v>
      </c>
      <c r="W10">
        <v>11.998382979094075</v>
      </c>
      <c r="X10">
        <v>22.00023401970855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4.0037560499999998</v>
      </c>
      <c r="AE10">
        <v>0</v>
      </c>
      <c r="AF10">
        <v>4.4424308499999992</v>
      </c>
      <c r="AG10">
        <v>28.282569480000003</v>
      </c>
      <c r="AH10">
        <v>0</v>
      </c>
      <c r="AI10">
        <v>0</v>
      </c>
      <c r="AJ10">
        <v>0</v>
      </c>
      <c r="AK10">
        <v>22.630476540000004</v>
      </c>
      <c r="AL10">
        <v>1.7337999999999996</v>
      </c>
      <c r="AM10">
        <v>0</v>
      </c>
      <c r="AN10">
        <v>0</v>
      </c>
      <c r="AO10">
        <v>4.7776176000000001</v>
      </c>
      <c r="AP10">
        <v>4.219614</v>
      </c>
      <c r="AQ10">
        <v>0</v>
      </c>
      <c r="AR10">
        <v>1.4546303999999999</v>
      </c>
      <c r="AS10">
        <v>10.811856671999999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22.555758594628337</v>
      </c>
      <c r="BB10">
        <f t="shared" si="0"/>
        <v>621.89449334858136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239.84514569341428</v>
      </c>
      <c r="L11">
        <v>7.0677002468841333E-4</v>
      </c>
      <c r="M11">
        <v>63.769465363925775</v>
      </c>
      <c r="N11">
        <v>51.878030861354816</v>
      </c>
      <c r="O11">
        <v>73.283176096875678</v>
      </c>
      <c r="P11">
        <v>27.530689780587576</v>
      </c>
      <c r="Q11">
        <v>0</v>
      </c>
      <c r="R11">
        <v>9.9152909986778308</v>
      </c>
      <c r="S11">
        <v>6.2707595004661929</v>
      </c>
      <c r="T11">
        <v>0</v>
      </c>
      <c r="U11">
        <v>51.760255515633823</v>
      </c>
      <c r="V11">
        <v>4</v>
      </c>
      <c r="W11">
        <v>11.998382979094075</v>
      </c>
      <c r="X11">
        <v>22.000204076867405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4.0037560499999998</v>
      </c>
      <c r="AE11">
        <v>0</v>
      </c>
      <c r="AF11">
        <v>4.4424308499999992</v>
      </c>
      <c r="AG11">
        <v>28.282569480000003</v>
      </c>
      <c r="AH11">
        <v>0</v>
      </c>
      <c r="AI11">
        <v>0</v>
      </c>
      <c r="AJ11">
        <v>0</v>
      </c>
      <c r="AK11">
        <v>22.630476540000004</v>
      </c>
      <c r="AL11">
        <v>1.7337999999999996</v>
      </c>
      <c r="AM11">
        <v>0</v>
      </c>
      <c r="AN11">
        <v>0</v>
      </c>
      <c r="AO11">
        <v>4.7776176000000001</v>
      </c>
      <c r="AP11">
        <v>4.219614</v>
      </c>
      <c r="AQ11">
        <v>0</v>
      </c>
      <c r="AR11">
        <v>1.4546303999999999</v>
      </c>
      <c r="AS11">
        <v>10.811856671999999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22.561309597044577</v>
      </c>
      <c r="BB11">
        <f t="shared" si="0"/>
        <v>622.04754963187759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239.84514569341428</v>
      </c>
      <c r="L12">
        <v>7.0677002468841333E-4</v>
      </c>
      <c r="M12">
        <v>63.769465363925775</v>
      </c>
      <c r="N12">
        <v>51.878030861354816</v>
      </c>
      <c r="O12">
        <v>73.283176096875678</v>
      </c>
      <c r="P12">
        <v>27.530689780587576</v>
      </c>
      <c r="Q12">
        <v>0</v>
      </c>
      <c r="R12">
        <v>9.9152909986778308</v>
      </c>
      <c r="S12">
        <v>6.2707595004661929</v>
      </c>
      <c r="T12">
        <v>0</v>
      </c>
      <c r="U12">
        <v>51.760255515633823</v>
      </c>
      <c r="V12">
        <v>4</v>
      </c>
      <c r="W12">
        <v>11.998382979094075</v>
      </c>
      <c r="X12">
        <v>22.000204076867405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4.0037560499999998</v>
      </c>
      <c r="AE12">
        <v>0</v>
      </c>
      <c r="AF12">
        <v>4.4424308499999992</v>
      </c>
      <c r="AG12">
        <v>28.282569480000003</v>
      </c>
      <c r="AH12">
        <v>0</v>
      </c>
      <c r="AI12">
        <v>0</v>
      </c>
      <c r="AJ12">
        <v>0</v>
      </c>
      <c r="AK12">
        <v>22.630476540000004</v>
      </c>
      <c r="AL12">
        <v>1.7337999999999996</v>
      </c>
      <c r="AM12">
        <v>0</v>
      </c>
      <c r="AN12">
        <v>0</v>
      </c>
      <c r="AO12">
        <v>4.7776176000000001</v>
      </c>
      <c r="AP12">
        <v>4.219614</v>
      </c>
      <c r="AQ12">
        <v>0</v>
      </c>
      <c r="AR12">
        <v>1.4546303999999999</v>
      </c>
      <c r="AS12">
        <v>10.811856671999999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22.561309597044577</v>
      </c>
      <c r="BB12">
        <f t="shared" si="0"/>
        <v>622.04754963187759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239.84514569341428</v>
      </c>
      <c r="L13">
        <v>7.0677002468841333E-4</v>
      </c>
      <c r="M13">
        <v>63.769465363925775</v>
      </c>
      <c r="N13">
        <v>51.878030861354816</v>
      </c>
      <c r="O13">
        <v>73.283176096875678</v>
      </c>
      <c r="P13">
        <v>27.530689780587576</v>
      </c>
      <c r="Q13">
        <v>0</v>
      </c>
      <c r="R13">
        <v>9.9152909986778308</v>
      </c>
      <c r="S13">
        <v>6.2707595004661929</v>
      </c>
      <c r="T13">
        <v>0</v>
      </c>
      <c r="U13">
        <v>51.760255515633823</v>
      </c>
      <c r="V13">
        <v>4</v>
      </c>
      <c r="W13">
        <v>11.998382979094075</v>
      </c>
      <c r="X13">
        <v>22.000204076867405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4.0037560499999998</v>
      </c>
      <c r="AE13">
        <v>0</v>
      </c>
      <c r="AF13">
        <v>4.4424308499999992</v>
      </c>
      <c r="AG13">
        <v>28.282569480000003</v>
      </c>
      <c r="AH13">
        <v>0</v>
      </c>
      <c r="AI13">
        <v>0</v>
      </c>
      <c r="AJ13">
        <v>0</v>
      </c>
      <c r="AK13">
        <v>22.630476540000004</v>
      </c>
      <c r="AL13">
        <v>1.7337999999999996</v>
      </c>
      <c r="AM13">
        <v>0</v>
      </c>
      <c r="AN13">
        <v>0</v>
      </c>
      <c r="AO13">
        <v>4.7776176000000001</v>
      </c>
      <c r="AP13">
        <v>4.219614</v>
      </c>
      <c r="AQ13">
        <v>0</v>
      </c>
      <c r="AR13">
        <v>1.4546303999999999</v>
      </c>
      <c r="AS13">
        <v>2.3632473599999999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22.265608095444577</v>
      </c>
      <c r="BB13">
        <f t="shared" si="0"/>
        <v>613.89464182147753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239.84514569341428</v>
      </c>
      <c r="L14">
        <v>7.0677002468841333E-4</v>
      </c>
      <c r="M14">
        <v>63.769465363925775</v>
      </c>
      <c r="N14">
        <v>51.878030861354816</v>
      </c>
      <c r="O14">
        <v>73.283176096875678</v>
      </c>
      <c r="P14">
        <v>27.530689780587576</v>
      </c>
      <c r="Q14">
        <v>0</v>
      </c>
      <c r="R14">
        <v>9.9152909986778308</v>
      </c>
      <c r="S14">
        <v>6.2707595004661929</v>
      </c>
      <c r="T14">
        <v>0</v>
      </c>
      <c r="U14">
        <v>51.760255515633823</v>
      </c>
      <c r="V14">
        <v>4</v>
      </c>
      <c r="W14">
        <v>11.998382979094075</v>
      </c>
      <c r="X14">
        <v>22.000204076867405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4.0037560499999998</v>
      </c>
      <c r="AE14">
        <v>0</v>
      </c>
      <c r="AF14">
        <v>4.4424308499999992</v>
      </c>
      <c r="AG14">
        <v>28.282569480000003</v>
      </c>
      <c r="AH14">
        <v>0</v>
      </c>
      <c r="AI14">
        <v>0</v>
      </c>
      <c r="AJ14">
        <v>0</v>
      </c>
      <c r="AK14">
        <v>22.630476540000004</v>
      </c>
      <c r="AL14">
        <v>1.7337999999999996</v>
      </c>
      <c r="AM14">
        <v>0</v>
      </c>
      <c r="AN14">
        <v>0</v>
      </c>
      <c r="AO14">
        <v>4.7776176000000001</v>
      </c>
      <c r="AP14">
        <v>4.219614</v>
      </c>
      <c r="AQ14">
        <v>0</v>
      </c>
      <c r="AR14">
        <v>1.4546303999999999</v>
      </c>
      <c r="AS14">
        <v>2.3632473599999999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22.265608095444577</v>
      </c>
      <c r="BB14">
        <f t="shared" si="0"/>
        <v>613.89464182147753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239.84514569341428</v>
      </c>
      <c r="L15">
        <v>7.0677002468841333E-4</v>
      </c>
      <c r="M15">
        <v>63.769465363925775</v>
      </c>
      <c r="N15">
        <v>51.878030861354816</v>
      </c>
      <c r="O15">
        <v>73.283176096875678</v>
      </c>
      <c r="P15">
        <v>27.530689780587576</v>
      </c>
      <c r="Q15">
        <v>0</v>
      </c>
      <c r="R15">
        <v>9.9152909986778308</v>
      </c>
      <c r="S15">
        <v>6.2707595004661929</v>
      </c>
      <c r="T15">
        <v>0</v>
      </c>
      <c r="U15">
        <v>51.760255515633823</v>
      </c>
      <c r="V15">
        <v>4</v>
      </c>
      <c r="W15">
        <v>11.998382979094075</v>
      </c>
      <c r="X15">
        <v>22.000204076867405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4.0037560499999998</v>
      </c>
      <c r="AE15">
        <v>0</v>
      </c>
      <c r="AF15">
        <v>4.4424308499999992</v>
      </c>
      <c r="AG15">
        <v>28.282569480000003</v>
      </c>
      <c r="AH15">
        <v>0</v>
      </c>
      <c r="AI15">
        <v>0</v>
      </c>
      <c r="AJ15">
        <v>0</v>
      </c>
      <c r="AK15">
        <v>22.630476540000004</v>
      </c>
      <c r="AL15">
        <v>1.7337999999999996</v>
      </c>
      <c r="AM15">
        <v>0</v>
      </c>
      <c r="AN15">
        <v>0</v>
      </c>
      <c r="AO15">
        <v>4.7776176000000001</v>
      </c>
      <c r="AP15">
        <v>4.219614</v>
      </c>
      <c r="AQ15">
        <v>0</v>
      </c>
      <c r="AR15">
        <v>1.4546303999999999</v>
      </c>
      <c r="AS15">
        <v>4.6083323519999997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22.344186245844575</v>
      </c>
      <c r="BB15">
        <f t="shared" si="0"/>
        <v>616.06114866307769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239.84514569341428</v>
      </c>
      <c r="L16">
        <v>7.0677002468841333E-4</v>
      </c>
      <c r="M16">
        <v>63.769465363925775</v>
      </c>
      <c r="N16">
        <v>51.878030861354816</v>
      </c>
      <c r="O16">
        <v>73.283176096875678</v>
      </c>
      <c r="P16">
        <v>27.530689780587576</v>
      </c>
      <c r="Q16">
        <v>0</v>
      </c>
      <c r="R16">
        <v>9.9152909986778308</v>
      </c>
      <c r="S16">
        <v>6.2707595004661929</v>
      </c>
      <c r="T16">
        <v>0</v>
      </c>
      <c r="U16">
        <v>51.760255515633823</v>
      </c>
      <c r="V16">
        <v>4</v>
      </c>
      <c r="W16">
        <v>11.998382979094075</v>
      </c>
      <c r="X16">
        <v>22.000204076867405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4.0037560499999998</v>
      </c>
      <c r="AE16">
        <v>0</v>
      </c>
      <c r="AF16">
        <v>4.4424308499999992</v>
      </c>
      <c r="AG16">
        <v>28.282569480000003</v>
      </c>
      <c r="AH16">
        <v>0</v>
      </c>
      <c r="AI16">
        <v>0</v>
      </c>
      <c r="AJ16">
        <v>0</v>
      </c>
      <c r="AK16">
        <v>22.630476540000004</v>
      </c>
      <c r="AL16">
        <v>1.7337999999999996</v>
      </c>
      <c r="AM16">
        <v>0</v>
      </c>
      <c r="AN16">
        <v>0</v>
      </c>
      <c r="AO16">
        <v>4.7776176000000001</v>
      </c>
      <c r="AP16">
        <v>4.219614</v>
      </c>
      <c r="AQ16">
        <v>0</v>
      </c>
      <c r="AR16">
        <v>1.4546303999999999</v>
      </c>
      <c r="AS16">
        <v>4.6083323519999997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22.344186245844575</v>
      </c>
      <c r="BB16">
        <f t="shared" si="0"/>
        <v>616.06114866307769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239.84514569341428</v>
      </c>
      <c r="L17">
        <v>7.0677002468841333E-4</v>
      </c>
      <c r="M17">
        <v>63.769465363925775</v>
      </c>
      <c r="N17">
        <v>51.878030861354816</v>
      </c>
      <c r="O17">
        <v>73.283176096875678</v>
      </c>
      <c r="P17">
        <v>27.530689780587576</v>
      </c>
      <c r="Q17">
        <v>0</v>
      </c>
      <c r="R17">
        <v>9.9152909986778308</v>
      </c>
      <c r="S17">
        <v>6.2707595004661929</v>
      </c>
      <c r="T17">
        <v>0</v>
      </c>
      <c r="U17">
        <v>51.760255515633823</v>
      </c>
      <c r="V17">
        <v>4</v>
      </c>
      <c r="W17">
        <v>11.998382979094075</v>
      </c>
      <c r="X17">
        <v>22.000204076867405</v>
      </c>
      <c r="Y17">
        <v>0</v>
      </c>
      <c r="Z17">
        <v>2.8784289600000004</v>
      </c>
      <c r="AA17">
        <v>0</v>
      </c>
      <c r="AB17">
        <v>0</v>
      </c>
      <c r="AC17">
        <v>0</v>
      </c>
      <c r="AD17">
        <v>4.0037560499999998</v>
      </c>
      <c r="AE17">
        <v>0</v>
      </c>
      <c r="AF17">
        <v>4.4424308499999992</v>
      </c>
      <c r="AG17">
        <v>28.282569480000003</v>
      </c>
      <c r="AH17">
        <v>10.272895489999998</v>
      </c>
      <c r="AI17">
        <v>0</v>
      </c>
      <c r="AJ17">
        <v>0</v>
      </c>
      <c r="AK17">
        <v>22.630476540000004</v>
      </c>
      <c r="AL17">
        <v>1.7337999999999996</v>
      </c>
      <c r="AM17">
        <v>0</v>
      </c>
      <c r="AN17">
        <v>0</v>
      </c>
      <c r="AO17">
        <v>4.7776176000000001</v>
      </c>
      <c r="AP17">
        <v>4.219614</v>
      </c>
      <c r="AQ17">
        <v>0</v>
      </c>
      <c r="AR17">
        <v>1.4546303999999999</v>
      </c>
      <c r="AS17">
        <v>4.6083323519999997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22.804482816644573</v>
      </c>
      <c r="BB17">
        <f t="shared" si="0"/>
        <v>628.75217654227754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239.84514569341428</v>
      </c>
      <c r="L18">
        <v>7.0677002468841333E-4</v>
      </c>
      <c r="M18">
        <v>63.769465363925775</v>
      </c>
      <c r="N18">
        <v>51.878030861354816</v>
      </c>
      <c r="O18">
        <v>73.283176096875678</v>
      </c>
      <c r="P18">
        <v>27.530689780587576</v>
      </c>
      <c r="Q18">
        <v>0</v>
      </c>
      <c r="R18">
        <v>9.9152909986778308</v>
      </c>
      <c r="S18">
        <v>6.2707595004661929</v>
      </c>
      <c r="T18">
        <v>0</v>
      </c>
      <c r="U18">
        <v>51.760255515633823</v>
      </c>
      <c r="V18">
        <v>4</v>
      </c>
      <c r="W18">
        <v>11.998382979094075</v>
      </c>
      <c r="X18">
        <v>22.000204076867405</v>
      </c>
      <c r="Y18">
        <v>0</v>
      </c>
      <c r="Z18">
        <v>2.8784289600000004</v>
      </c>
      <c r="AA18">
        <v>0</v>
      </c>
      <c r="AB18">
        <v>0</v>
      </c>
      <c r="AC18">
        <v>0</v>
      </c>
      <c r="AD18">
        <v>4.0037560499999998</v>
      </c>
      <c r="AE18">
        <v>0</v>
      </c>
      <c r="AF18">
        <v>4.4424308499999992</v>
      </c>
      <c r="AG18">
        <v>28.282569480000003</v>
      </c>
      <c r="AH18">
        <v>20.545790979999996</v>
      </c>
      <c r="AI18">
        <v>0</v>
      </c>
      <c r="AJ18">
        <v>0</v>
      </c>
      <c r="AK18">
        <v>22.630476540000004</v>
      </c>
      <c r="AL18">
        <v>1.7337999999999996</v>
      </c>
      <c r="AM18">
        <v>0</v>
      </c>
      <c r="AN18">
        <v>0</v>
      </c>
      <c r="AO18">
        <v>4.7776176000000001</v>
      </c>
      <c r="AP18">
        <v>4.219614</v>
      </c>
      <c r="AQ18">
        <v>0</v>
      </c>
      <c r="AR18">
        <v>1.4546303999999999</v>
      </c>
      <c r="AS18">
        <v>4.6083323519999997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23.16403394374457</v>
      </c>
      <c r="BB18">
        <f t="shared" si="0"/>
        <v>638.66552090517757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239.84514569341428</v>
      </c>
      <c r="L19">
        <v>7.0677002468841333E-4</v>
      </c>
      <c r="M19">
        <v>63.769465363925775</v>
      </c>
      <c r="N19">
        <v>51.878030861354816</v>
      </c>
      <c r="O19">
        <v>73.283176096875678</v>
      </c>
      <c r="P19">
        <v>27.530689780587576</v>
      </c>
      <c r="Q19">
        <v>0</v>
      </c>
      <c r="R19">
        <v>9.9152909986778308</v>
      </c>
      <c r="S19">
        <v>6.2707595004661929</v>
      </c>
      <c r="T19">
        <v>0</v>
      </c>
      <c r="U19">
        <v>51.760255515633823</v>
      </c>
      <c r="V19">
        <v>4</v>
      </c>
      <c r="W19">
        <v>11.998382979094075</v>
      </c>
      <c r="X19">
        <v>22.000204076867405</v>
      </c>
      <c r="Y19">
        <v>0</v>
      </c>
      <c r="Z19">
        <v>2.8784289600000004</v>
      </c>
      <c r="AA19">
        <v>0</v>
      </c>
      <c r="AB19">
        <v>0</v>
      </c>
      <c r="AC19">
        <v>0</v>
      </c>
      <c r="AD19">
        <v>4.0037560499999998</v>
      </c>
      <c r="AE19">
        <v>0</v>
      </c>
      <c r="AF19">
        <v>4.4424308499999992</v>
      </c>
      <c r="AG19">
        <v>28.282569480000003</v>
      </c>
      <c r="AH19">
        <v>20.545790979999996</v>
      </c>
      <c r="AI19">
        <v>0</v>
      </c>
      <c r="AJ19">
        <v>0</v>
      </c>
      <c r="AK19">
        <v>22.630476540000004</v>
      </c>
      <c r="AL19">
        <v>1.7337999999999996</v>
      </c>
      <c r="AM19">
        <v>0</v>
      </c>
      <c r="AN19">
        <v>0</v>
      </c>
      <c r="AO19">
        <v>4.7776176000000001</v>
      </c>
      <c r="AP19">
        <v>4.219614</v>
      </c>
      <c r="AQ19">
        <v>0</v>
      </c>
      <c r="AR19">
        <v>1.4546303999999999</v>
      </c>
      <c r="AS19">
        <v>4.6083323519999997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23.16403394374457</v>
      </c>
      <c r="BB19">
        <f t="shared" si="0"/>
        <v>638.66552090517757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239.84514569341428</v>
      </c>
      <c r="L20">
        <v>7.0677002468841333E-4</v>
      </c>
      <c r="M20">
        <v>63.769465363925775</v>
      </c>
      <c r="N20">
        <v>51.878030861354816</v>
      </c>
      <c r="O20">
        <v>73.283176096875678</v>
      </c>
      <c r="P20">
        <v>27.530689780587576</v>
      </c>
      <c r="Q20">
        <v>0</v>
      </c>
      <c r="R20">
        <v>9.9152909986778308</v>
      </c>
      <c r="S20">
        <v>6.2707595004661929</v>
      </c>
      <c r="T20">
        <v>0</v>
      </c>
      <c r="U20">
        <v>51.760255515633823</v>
      </c>
      <c r="V20">
        <v>4</v>
      </c>
      <c r="W20">
        <v>11.998382979094075</v>
      </c>
      <c r="X20">
        <v>22.000204076867405</v>
      </c>
      <c r="Y20">
        <v>0</v>
      </c>
      <c r="Z20">
        <v>2.8784289600000004</v>
      </c>
      <c r="AA20">
        <v>0</v>
      </c>
      <c r="AB20">
        <v>0</v>
      </c>
      <c r="AC20">
        <v>0</v>
      </c>
      <c r="AD20">
        <v>7.6593594000000005</v>
      </c>
      <c r="AE20">
        <v>0</v>
      </c>
      <c r="AF20">
        <v>4.4424308499999992</v>
      </c>
      <c r="AG20">
        <v>28.282569480000003</v>
      </c>
      <c r="AH20">
        <v>20.545790979999996</v>
      </c>
      <c r="AI20">
        <v>0</v>
      </c>
      <c r="AJ20">
        <v>0</v>
      </c>
      <c r="AK20">
        <v>22.630476540000004</v>
      </c>
      <c r="AL20">
        <v>1.7337999999999996</v>
      </c>
      <c r="AM20">
        <v>0</v>
      </c>
      <c r="AN20">
        <v>0</v>
      </c>
      <c r="AO20">
        <v>4.7776176000000001</v>
      </c>
      <c r="AP20">
        <v>4.219614</v>
      </c>
      <c r="AQ20">
        <v>0</v>
      </c>
      <c r="AR20">
        <v>1.4546303999999999</v>
      </c>
      <c r="AS20">
        <v>4.6083323519999997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23.291980275744571</v>
      </c>
      <c r="BB20">
        <f t="shared" si="0"/>
        <v>642.19317792317759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239.84514569341428</v>
      </c>
      <c r="L21">
        <v>7.0677002468841333E-4</v>
      </c>
      <c r="M21">
        <v>63.769465363925775</v>
      </c>
      <c r="N21">
        <v>51.878030861354816</v>
      </c>
      <c r="O21">
        <v>73.283176096875678</v>
      </c>
      <c r="P21">
        <v>27.530689780587576</v>
      </c>
      <c r="Q21">
        <v>0</v>
      </c>
      <c r="R21">
        <v>9.9152909986778308</v>
      </c>
      <c r="S21">
        <v>6.2707595004661929</v>
      </c>
      <c r="T21">
        <v>0</v>
      </c>
      <c r="U21">
        <v>51.760255515633823</v>
      </c>
      <c r="V21">
        <v>4</v>
      </c>
      <c r="W21">
        <v>11.998382979094075</v>
      </c>
      <c r="X21">
        <v>22.000204076867405</v>
      </c>
      <c r="Y21">
        <v>0</v>
      </c>
      <c r="Z21">
        <v>2.8784289600000004</v>
      </c>
      <c r="AA21">
        <v>0</v>
      </c>
      <c r="AB21">
        <v>0</v>
      </c>
      <c r="AC21">
        <v>4.2505959439999987</v>
      </c>
      <c r="AD21">
        <v>8.0075121000000014</v>
      </c>
      <c r="AE21">
        <v>0</v>
      </c>
      <c r="AF21">
        <v>4.4424308499999992</v>
      </c>
      <c r="AG21">
        <v>28.282569480000003</v>
      </c>
      <c r="AH21">
        <v>30.818686470000003</v>
      </c>
      <c r="AI21">
        <v>0</v>
      </c>
      <c r="AJ21">
        <v>0</v>
      </c>
      <c r="AK21">
        <v>22.630476540000004</v>
      </c>
      <c r="AL21">
        <v>17.337999999999997</v>
      </c>
      <c r="AM21">
        <v>0</v>
      </c>
      <c r="AN21">
        <v>0</v>
      </c>
      <c r="AO21">
        <v>4.5193679999999992</v>
      </c>
      <c r="AP21">
        <v>4.219614</v>
      </c>
      <c r="AQ21">
        <v>0</v>
      </c>
      <c r="AR21">
        <v>1.4546303999999999</v>
      </c>
      <c r="AS21">
        <v>4.6083323519999997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24.349595697744569</v>
      </c>
      <c r="BB21">
        <f t="shared" si="0"/>
        <v>671.35315703517756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239.84514569341428</v>
      </c>
      <c r="L22">
        <v>7.0677002468841333E-4</v>
      </c>
      <c r="M22">
        <v>63.769465363925775</v>
      </c>
      <c r="N22">
        <v>51.878030861354816</v>
      </c>
      <c r="O22">
        <v>73.283176096875678</v>
      </c>
      <c r="P22">
        <v>27.530689780587576</v>
      </c>
      <c r="Q22">
        <v>0</v>
      </c>
      <c r="R22">
        <v>9.9152909986778308</v>
      </c>
      <c r="S22">
        <v>6.217536103151863</v>
      </c>
      <c r="T22">
        <v>0</v>
      </c>
      <c r="U22">
        <v>51.760255515633823</v>
      </c>
      <c r="V22">
        <v>4</v>
      </c>
      <c r="W22">
        <v>11.998382979094075</v>
      </c>
      <c r="X22">
        <v>22.000204076867405</v>
      </c>
      <c r="Y22">
        <v>0</v>
      </c>
      <c r="Z22">
        <v>2.8784289600000004</v>
      </c>
      <c r="AA22">
        <v>0</v>
      </c>
      <c r="AB22">
        <v>5.6432656399999992</v>
      </c>
      <c r="AC22">
        <v>4.2505959439999987</v>
      </c>
      <c r="AD22">
        <v>8.0075121000000014</v>
      </c>
      <c r="AE22">
        <v>0</v>
      </c>
      <c r="AF22">
        <v>4.4424308499999992</v>
      </c>
      <c r="AG22">
        <v>28.282569480000003</v>
      </c>
      <c r="AH22">
        <v>41.091581959999992</v>
      </c>
      <c r="AI22">
        <v>0</v>
      </c>
      <c r="AJ22">
        <v>0</v>
      </c>
      <c r="AK22">
        <v>22.630476540000004</v>
      </c>
      <c r="AL22">
        <v>41.611200000000004</v>
      </c>
      <c r="AM22">
        <v>0</v>
      </c>
      <c r="AN22">
        <v>0</v>
      </c>
      <c r="AO22">
        <v>4.5193679999999992</v>
      </c>
      <c r="AP22">
        <v>4.219614</v>
      </c>
      <c r="AQ22">
        <v>0</v>
      </c>
      <c r="AR22">
        <v>1.4546303999999999</v>
      </c>
      <c r="AS22">
        <v>4.6083323519999997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25.754360974023371</v>
      </c>
      <c r="BB22">
        <f t="shared" si="0"/>
        <v>710.08452949158459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239.84514569341428</v>
      </c>
      <c r="L23">
        <v>7.0677002468841333E-4</v>
      </c>
      <c r="M23">
        <v>63.769465363925775</v>
      </c>
      <c r="N23">
        <v>51.878030861354816</v>
      </c>
      <c r="O23">
        <v>73.283176096875678</v>
      </c>
      <c r="P23">
        <v>27.530689780587576</v>
      </c>
      <c r="Q23">
        <v>0</v>
      </c>
      <c r="R23">
        <v>9.9152909986778308</v>
      </c>
      <c r="S23">
        <v>6.2707595004661929</v>
      </c>
      <c r="T23">
        <v>0</v>
      </c>
      <c r="U23">
        <v>51.760255515633823</v>
      </c>
      <c r="V23">
        <v>4</v>
      </c>
      <c r="W23">
        <v>11.998382979094075</v>
      </c>
      <c r="X23">
        <v>19.729849096473721</v>
      </c>
      <c r="Y23">
        <v>0</v>
      </c>
      <c r="Z23">
        <v>2.8784289600000004</v>
      </c>
      <c r="AA23">
        <v>0</v>
      </c>
      <c r="AB23">
        <v>5.7369298000000004</v>
      </c>
      <c r="AC23">
        <v>4.2505959439999987</v>
      </c>
      <c r="AD23">
        <v>8.0075121000000014</v>
      </c>
      <c r="AE23">
        <v>0</v>
      </c>
      <c r="AF23">
        <v>4.4424308499999992</v>
      </c>
      <c r="AG23">
        <v>28.282569480000003</v>
      </c>
      <c r="AH23">
        <v>41.091581959999992</v>
      </c>
      <c r="AI23">
        <v>0</v>
      </c>
      <c r="AJ23">
        <v>0</v>
      </c>
      <c r="AK23">
        <v>22.630476540000004</v>
      </c>
      <c r="AL23">
        <v>41.611200000000004</v>
      </c>
      <c r="AM23">
        <v>0</v>
      </c>
      <c r="AN23">
        <v>0</v>
      </c>
      <c r="AO23">
        <v>4.5193679999999992</v>
      </c>
      <c r="AP23">
        <v>4.219614</v>
      </c>
      <c r="AQ23">
        <v>10.785749000000001</v>
      </c>
      <c r="AR23">
        <v>1.4546303999999999</v>
      </c>
      <c r="AS23">
        <v>4.6083323519999997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26.057540321027638</v>
      </c>
      <c r="BB23">
        <f t="shared" si="0"/>
        <v>718.44363172150088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239.84514569341428</v>
      </c>
      <c r="L24">
        <v>7.0677002468841333E-4</v>
      </c>
      <c r="M24">
        <v>63.769465363925775</v>
      </c>
      <c r="N24">
        <v>51.878030861354816</v>
      </c>
      <c r="O24">
        <v>73.283176096875678</v>
      </c>
      <c r="P24">
        <v>27.530689780587576</v>
      </c>
      <c r="Q24">
        <v>0</v>
      </c>
      <c r="R24">
        <v>9.9152909986778308</v>
      </c>
      <c r="S24">
        <v>6.2707595004661929</v>
      </c>
      <c r="T24">
        <v>0</v>
      </c>
      <c r="U24">
        <v>51.760255515633823</v>
      </c>
      <c r="V24">
        <v>4</v>
      </c>
      <c r="W24">
        <v>11.998382979094075</v>
      </c>
      <c r="X24">
        <v>19.729849096473721</v>
      </c>
      <c r="Y24">
        <v>0</v>
      </c>
      <c r="Z24">
        <v>2.8784289600000004</v>
      </c>
      <c r="AA24">
        <v>0</v>
      </c>
      <c r="AB24">
        <v>11.532399700000001</v>
      </c>
      <c r="AC24">
        <v>8.501191888000001</v>
      </c>
      <c r="AD24">
        <v>12.011268150000001</v>
      </c>
      <c r="AE24">
        <v>6.7624752000000008</v>
      </c>
      <c r="AF24">
        <v>4.4424308499999992</v>
      </c>
      <c r="AG24">
        <v>28.282569480000003</v>
      </c>
      <c r="AH24">
        <v>41.091581959999992</v>
      </c>
      <c r="AI24">
        <v>0</v>
      </c>
      <c r="AJ24">
        <v>0</v>
      </c>
      <c r="AK24">
        <v>22.630476540000004</v>
      </c>
      <c r="AL24">
        <v>41.611200000000004</v>
      </c>
      <c r="AM24">
        <v>0</v>
      </c>
      <c r="AN24">
        <v>0</v>
      </c>
      <c r="AO24">
        <v>4.5193679999999992</v>
      </c>
      <c r="AP24">
        <v>4.219614</v>
      </c>
      <c r="AQ24">
        <v>10.785749000000001</v>
      </c>
      <c r="AR24">
        <v>1.4546303999999999</v>
      </c>
      <c r="AS24">
        <v>4.6083323519999997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26.785971191527643</v>
      </c>
      <c r="BB24">
        <f t="shared" si="0"/>
        <v>738.52749794500096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239.84514569341428</v>
      </c>
      <c r="L25">
        <v>7.0677002468841333E-4</v>
      </c>
      <c r="M25">
        <v>63.769465363925775</v>
      </c>
      <c r="N25">
        <v>51.878030861354816</v>
      </c>
      <c r="O25">
        <v>73.283176096875678</v>
      </c>
      <c r="P25">
        <v>27.530689780587576</v>
      </c>
      <c r="Q25">
        <v>0</v>
      </c>
      <c r="R25">
        <v>9.3280136632411441</v>
      </c>
      <c r="S25">
        <v>6.2169349887133194</v>
      </c>
      <c r="T25">
        <v>0</v>
      </c>
      <c r="U25">
        <v>51.760255515633823</v>
      </c>
      <c r="V25">
        <v>4</v>
      </c>
      <c r="W25">
        <v>11.998382979094075</v>
      </c>
      <c r="X25">
        <v>18.962867616822429</v>
      </c>
      <c r="Y25">
        <v>0</v>
      </c>
      <c r="Z25">
        <v>5.7568579200000007</v>
      </c>
      <c r="AA25">
        <v>0</v>
      </c>
      <c r="AB25">
        <v>11.532399700000001</v>
      </c>
      <c r="AC25">
        <v>8.501191888000001</v>
      </c>
      <c r="AD25">
        <v>12.011268150000001</v>
      </c>
      <c r="AE25">
        <v>13.524950400000002</v>
      </c>
      <c r="AF25">
        <v>4.4424308499999992</v>
      </c>
      <c r="AG25">
        <v>28.282569480000003</v>
      </c>
      <c r="AH25">
        <v>41.091581959999992</v>
      </c>
      <c r="AI25">
        <v>1.3977932499999997</v>
      </c>
      <c r="AJ25">
        <v>0</v>
      </c>
      <c r="AK25">
        <v>22.630476540000004</v>
      </c>
      <c r="AL25">
        <v>41.611200000000004</v>
      </c>
      <c r="AM25">
        <v>2.3182980479999999</v>
      </c>
      <c r="AN25">
        <v>0</v>
      </c>
      <c r="AO25">
        <v>4.5193679999999992</v>
      </c>
      <c r="AP25">
        <v>4.219614</v>
      </c>
      <c r="AQ25">
        <v>21.571498000000002</v>
      </c>
      <c r="AR25">
        <v>1.4546303999999999</v>
      </c>
      <c r="AS25">
        <v>4.6083323519999997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27.581684511516016</v>
      </c>
      <c r="BB25">
        <f t="shared" si="0"/>
        <v>760.46644575617188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239.84514569341428</v>
      </c>
      <c r="L26">
        <v>7.0677002468841333E-4</v>
      </c>
      <c r="M26">
        <v>63.769465363925775</v>
      </c>
      <c r="N26">
        <v>51.878030861354816</v>
      </c>
      <c r="O26">
        <v>73.283176096875678</v>
      </c>
      <c r="P26">
        <v>27.530689780587576</v>
      </c>
      <c r="Q26">
        <v>0</v>
      </c>
      <c r="R26">
        <v>9.3280136632411441</v>
      </c>
      <c r="S26">
        <v>6.2169349887133194</v>
      </c>
      <c r="T26">
        <v>0</v>
      </c>
      <c r="U26">
        <v>51.760255515633823</v>
      </c>
      <c r="V26">
        <v>4</v>
      </c>
      <c r="W26">
        <v>11.998981990677269</v>
      </c>
      <c r="X26">
        <v>15.620577243440676</v>
      </c>
      <c r="Y26">
        <v>0</v>
      </c>
      <c r="Z26">
        <v>5.7568579200000007</v>
      </c>
      <c r="AA26">
        <v>6.1066367999999995</v>
      </c>
      <c r="AB26">
        <v>11.532399700000001</v>
      </c>
      <c r="AC26">
        <v>8.501191888000001</v>
      </c>
      <c r="AD26">
        <v>12.011268150000001</v>
      </c>
      <c r="AE26">
        <v>18.08962116</v>
      </c>
      <c r="AF26">
        <v>4.4424308499999992</v>
      </c>
      <c r="AG26">
        <v>28.282569480000003</v>
      </c>
      <c r="AH26">
        <v>41.091581959999992</v>
      </c>
      <c r="AI26">
        <v>3.3547037999999998</v>
      </c>
      <c r="AJ26">
        <v>0</v>
      </c>
      <c r="AK26">
        <v>22.630476540000004</v>
      </c>
      <c r="AL26">
        <v>17.337999999999997</v>
      </c>
      <c r="AM26">
        <v>2.3182980479999999</v>
      </c>
      <c r="AN26">
        <v>0</v>
      </c>
      <c r="AO26">
        <v>4.5193679999999992</v>
      </c>
      <c r="AP26">
        <v>4.219614</v>
      </c>
      <c r="AQ26">
        <v>21.571498000000002</v>
      </c>
      <c r="AR26">
        <v>1.4546303999999999</v>
      </c>
      <c r="AS26">
        <v>4.6083323519999997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27.057151494689059</v>
      </c>
      <c r="BB26">
        <f t="shared" si="0"/>
        <v>746.00430552120031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239.84514569341428</v>
      </c>
      <c r="L27">
        <v>7.0677002468841333E-4</v>
      </c>
      <c r="M27">
        <v>63.769465363925775</v>
      </c>
      <c r="N27">
        <v>51.878030861354816</v>
      </c>
      <c r="O27">
        <v>73.283176096875678</v>
      </c>
      <c r="P27">
        <v>27.530689780587576</v>
      </c>
      <c r="Q27">
        <v>0</v>
      </c>
      <c r="R27">
        <v>9.0001867105985713</v>
      </c>
      <c r="S27">
        <v>5.9999999999999991</v>
      </c>
      <c r="T27">
        <v>0</v>
      </c>
      <c r="U27">
        <v>51.760255515633823</v>
      </c>
      <c r="V27">
        <v>9.0834600000000005</v>
      </c>
      <c r="W27">
        <v>10.12068171920702</v>
      </c>
      <c r="X27">
        <v>10.797230895745109</v>
      </c>
      <c r="Y27">
        <v>0</v>
      </c>
      <c r="Z27">
        <v>5.7568579200000007</v>
      </c>
      <c r="AA27">
        <v>6.1066367999999995</v>
      </c>
      <c r="AB27">
        <v>11.532399700000001</v>
      </c>
      <c r="AC27">
        <v>8.501191888000001</v>
      </c>
      <c r="AD27">
        <v>12.011268150000001</v>
      </c>
      <c r="AE27">
        <v>21.696274599999999</v>
      </c>
      <c r="AF27">
        <v>4.4424308499999992</v>
      </c>
      <c r="AG27">
        <v>28.282569480000003</v>
      </c>
      <c r="AH27">
        <v>41.091581959999992</v>
      </c>
      <c r="AI27">
        <v>14.537049800000002</v>
      </c>
      <c r="AJ27">
        <v>0</v>
      </c>
      <c r="AK27">
        <v>22.630476540000004</v>
      </c>
      <c r="AL27">
        <v>1.7337999999999996</v>
      </c>
      <c r="AM27">
        <v>4.5663446400000005</v>
      </c>
      <c r="AN27">
        <v>0</v>
      </c>
      <c r="AO27">
        <v>4.5193679999999992</v>
      </c>
      <c r="AP27">
        <v>4.219614</v>
      </c>
      <c r="AQ27">
        <v>32.357247000000001</v>
      </c>
      <c r="AR27">
        <v>1.4546303999999999</v>
      </c>
      <c r="AS27">
        <v>2.3632473599999999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27.330520801318674</v>
      </c>
      <c r="BB27">
        <f t="shared" si="0"/>
        <v>753.54149769404876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239.84514569341428</v>
      </c>
      <c r="L28">
        <v>7.0677002468841333E-4</v>
      </c>
      <c r="M28">
        <v>63.769465363925775</v>
      </c>
      <c r="N28">
        <v>51.878030861354816</v>
      </c>
      <c r="O28">
        <v>73.283176096875678</v>
      </c>
      <c r="P28">
        <v>27.530689780587576</v>
      </c>
      <c r="Q28">
        <v>0</v>
      </c>
      <c r="R28">
        <v>9.0001867105985713</v>
      </c>
      <c r="S28">
        <v>5.9999999999999991</v>
      </c>
      <c r="T28">
        <v>0</v>
      </c>
      <c r="U28">
        <v>51.760255515633823</v>
      </c>
      <c r="V28">
        <v>9.0834600000000005</v>
      </c>
      <c r="W28">
        <v>7.3670714336757479</v>
      </c>
      <c r="X28">
        <v>10.329616387484197</v>
      </c>
      <c r="Y28">
        <v>0</v>
      </c>
      <c r="Z28">
        <v>5.7568579200000007</v>
      </c>
      <c r="AA28">
        <v>6.1066367999999995</v>
      </c>
      <c r="AB28">
        <v>11.532399700000001</v>
      </c>
      <c r="AC28">
        <v>8.501191888000001</v>
      </c>
      <c r="AD28">
        <v>12.011268150000001</v>
      </c>
      <c r="AE28">
        <v>21.696274599999999</v>
      </c>
      <c r="AF28">
        <v>4.4424308499999992</v>
      </c>
      <c r="AG28">
        <v>28.282569480000003</v>
      </c>
      <c r="AH28">
        <v>41.091581959999992</v>
      </c>
      <c r="AI28">
        <v>14.537049800000002</v>
      </c>
      <c r="AJ28">
        <v>0</v>
      </c>
      <c r="AK28">
        <v>22.630476540000004</v>
      </c>
      <c r="AL28">
        <v>1.7337999999999996</v>
      </c>
      <c r="AM28">
        <v>4.5663446400000005</v>
      </c>
      <c r="AN28">
        <v>0</v>
      </c>
      <c r="AO28">
        <v>4.5193679999999992</v>
      </c>
      <c r="AP28">
        <v>4.219614</v>
      </c>
      <c r="AQ28">
        <v>32.357247000000001</v>
      </c>
      <c r="AR28">
        <v>1.4546303999999999</v>
      </c>
      <c r="AS28">
        <v>2.3632473599999999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27.217777966790027</v>
      </c>
      <c r="BB28">
        <f t="shared" si="0"/>
        <v>750.43301573478527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237.05595665153643</v>
      </c>
      <c r="L29">
        <v>7.0677002468841333E-4</v>
      </c>
      <c r="M29">
        <v>63.769465363925775</v>
      </c>
      <c r="N29">
        <v>51.878030861354816</v>
      </c>
      <c r="O29">
        <v>73.283176096875678</v>
      </c>
      <c r="P29">
        <v>27.530689780587576</v>
      </c>
      <c r="Q29">
        <v>0</v>
      </c>
      <c r="R29">
        <v>9.0038538333333324</v>
      </c>
      <c r="S29">
        <v>5.9990791558441554</v>
      </c>
      <c r="T29">
        <v>0</v>
      </c>
      <c r="U29">
        <v>51.760255515633823</v>
      </c>
      <c r="V29">
        <v>6.1134029560685041</v>
      </c>
      <c r="W29">
        <v>10.12068171920702</v>
      </c>
      <c r="X29">
        <v>11.129244534037561</v>
      </c>
      <c r="Y29">
        <v>0</v>
      </c>
      <c r="Z29">
        <v>5.7568579200000007</v>
      </c>
      <c r="AA29">
        <v>6.1066367999999995</v>
      </c>
      <c r="AB29">
        <v>11.532399700000001</v>
      </c>
      <c r="AC29">
        <v>8.501191888000001</v>
      </c>
      <c r="AD29">
        <v>12.011268150000001</v>
      </c>
      <c r="AE29">
        <v>21.696274599999999</v>
      </c>
      <c r="AF29">
        <v>4.4424308499999992</v>
      </c>
      <c r="AG29">
        <v>28.282569480000003</v>
      </c>
      <c r="AH29">
        <v>41.091581959999992</v>
      </c>
      <c r="AI29">
        <v>14.537049800000002</v>
      </c>
      <c r="AJ29">
        <v>0</v>
      </c>
      <c r="AK29">
        <v>22.630476540000004</v>
      </c>
      <c r="AL29">
        <v>1.7337999999999996</v>
      </c>
      <c r="AM29">
        <v>4.5663446400000005</v>
      </c>
      <c r="AN29">
        <v>0</v>
      </c>
      <c r="AO29">
        <v>4.5193679999999992</v>
      </c>
      <c r="AP29">
        <v>4.219614</v>
      </c>
      <c r="AQ29">
        <v>32.357247000000001</v>
      </c>
      <c r="AR29">
        <v>1.4546303999999999</v>
      </c>
      <c r="AS29">
        <v>2.3632473599999999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27.140663766276194</v>
      </c>
      <c r="BB29">
        <f t="shared" si="0"/>
        <v>748.30686856015313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225.62229228503719</v>
      </c>
      <c r="L30">
        <v>7.0677002468841333E-4</v>
      </c>
      <c r="M30">
        <v>63.769465363925775</v>
      </c>
      <c r="N30">
        <v>51.878030861354816</v>
      </c>
      <c r="O30">
        <v>73.283176096875678</v>
      </c>
      <c r="P30">
        <v>27.530689780587576</v>
      </c>
      <c r="Q30">
        <v>0</v>
      </c>
      <c r="R30">
        <v>9.0031009156783082</v>
      </c>
      <c r="S30">
        <v>5.9955911354581666</v>
      </c>
      <c r="T30">
        <v>0</v>
      </c>
      <c r="U30">
        <v>51.760255515633823</v>
      </c>
      <c r="V30">
        <v>6.1134029560685041</v>
      </c>
      <c r="W30">
        <v>10.12068171920702</v>
      </c>
      <c r="X30">
        <v>11.129244534037561</v>
      </c>
      <c r="Y30">
        <v>0</v>
      </c>
      <c r="Z30">
        <v>5.7568579200000007</v>
      </c>
      <c r="AA30">
        <v>0</v>
      </c>
      <c r="AB30">
        <v>11.532399700000001</v>
      </c>
      <c r="AC30">
        <v>8.501191888000001</v>
      </c>
      <c r="AD30">
        <v>12.011268150000001</v>
      </c>
      <c r="AE30">
        <v>21.696274599999999</v>
      </c>
      <c r="AF30">
        <v>4.4424308499999992</v>
      </c>
      <c r="AG30">
        <v>28.282569480000003</v>
      </c>
      <c r="AH30">
        <v>41.091581959999992</v>
      </c>
      <c r="AI30">
        <v>14.537049800000002</v>
      </c>
      <c r="AJ30">
        <v>0</v>
      </c>
      <c r="AK30">
        <v>22.630476540000004</v>
      </c>
      <c r="AL30">
        <v>1.7337999999999996</v>
      </c>
      <c r="AM30">
        <v>4.5663446400000005</v>
      </c>
      <c r="AN30">
        <v>0</v>
      </c>
      <c r="AO30">
        <v>4.5193679999999992</v>
      </c>
      <c r="AP30">
        <v>4.219614</v>
      </c>
      <c r="AQ30">
        <v>32.357247000000001</v>
      </c>
      <c r="AR30">
        <v>1.4546303999999999</v>
      </c>
      <c r="AS30">
        <v>2.3632473599999999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26.526604875981203</v>
      </c>
      <c r="BB30">
        <f t="shared" si="0"/>
        <v>731.37638534590792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225.62300992649122</v>
      </c>
      <c r="L31">
        <v>7.0677002468841333E-4</v>
      </c>
      <c r="M31">
        <v>63.769465363925775</v>
      </c>
      <c r="N31">
        <v>51.878030861354816</v>
      </c>
      <c r="O31">
        <v>73.283176096875678</v>
      </c>
      <c r="P31">
        <v>27.530689780587576</v>
      </c>
      <c r="Q31">
        <v>0</v>
      </c>
      <c r="R31">
        <v>9.0031009156783082</v>
      </c>
      <c r="S31">
        <v>5.9955911354581666</v>
      </c>
      <c r="T31">
        <v>0</v>
      </c>
      <c r="U31">
        <v>51.760255515633823</v>
      </c>
      <c r="V31">
        <v>6.1134029560685041</v>
      </c>
      <c r="W31">
        <v>10.12068171920702</v>
      </c>
      <c r="X31">
        <v>10.797230895745109</v>
      </c>
      <c r="Y31">
        <v>0</v>
      </c>
      <c r="Z31">
        <v>5.7568579200000007</v>
      </c>
      <c r="AA31">
        <v>0</v>
      </c>
      <c r="AB31">
        <v>11.532399700000001</v>
      </c>
      <c r="AC31">
        <v>8.501191888000001</v>
      </c>
      <c r="AD31">
        <v>4.0037560499999998</v>
      </c>
      <c r="AE31">
        <v>21.696274599999999</v>
      </c>
      <c r="AF31">
        <v>4.4424308499999992</v>
      </c>
      <c r="AG31">
        <v>28.282569480000003</v>
      </c>
      <c r="AH31">
        <v>30.818686470000003</v>
      </c>
      <c r="AI31">
        <v>14.537049800000002</v>
      </c>
      <c r="AJ31">
        <v>0</v>
      </c>
      <c r="AK31">
        <v>22.630476540000004</v>
      </c>
      <c r="AL31">
        <v>1.7337999999999996</v>
      </c>
      <c r="AM31">
        <v>4.5663446400000005</v>
      </c>
      <c r="AN31">
        <v>0</v>
      </c>
      <c r="AO31">
        <v>4.5193679999999992</v>
      </c>
      <c r="AP31">
        <v>4.219614</v>
      </c>
      <c r="AQ31">
        <v>32.357247000000001</v>
      </c>
      <c r="AR31">
        <v>1.4546303999999999</v>
      </c>
      <c r="AS31">
        <v>2.3632473599999999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25.875194498787049</v>
      </c>
      <c r="BB31">
        <f t="shared" si="0"/>
        <v>713.41609213626361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225.62229228503719</v>
      </c>
      <c r="L32">
        <v>7.0677002468841333E-4</v>
      </c>
      <c r="M32">
        <v>63.769465363925775</v>
      </c>
      <c r="N32">
        <v>51.878030861354816</v>
      </c>
      <c r="O32">
        <v>73.283176096875678</v>
      </c>
      <c r="P32">
        <v>27.530689780587576</v>
      </c>
      <c r="Q32">
        <v>0</v>
      </c>
      <c r="R32">
        <v>9.0031009156783082</v>
      </c>
      <c r="S32">
        <v>5.9955911354581666</v>
      </c>
      <c r="T32">
        <v>0</v>
      </c>
      <c r="U32">
        <v>51.760255515633823</v>
      </c>
      <c r="V32">
        <v>6.1134029560685041</v>
      </c>
      <c r="W32">
        <v>10.12068171920702</v>
      </c>
      <c r="X32">
        <v>10.797230895745109</v>
      </c>
      <c r="Y32">
        <v>0</v>
      </c>
      <c r="Z32">
        <v>5.7568579200000007</v>
      </c>
      <c r="AA32">
        <v>0</v>
      </c>
      <c r="AB32">
        <v>5.7369298000000004</v>
      </c>
      <c r="AC32">
        <v>4.2505959439999987</v>
      </c>
      <c r="AD32">
        <v>4.0037560499999998</v>
      </c>
      <c r="AE32">
        <v>21.696274599999999</v>
      </c>
      <c r="AF32">
        <v>4.4424308499999992</v>
      </c>
      <c r="AG32">
        <v>28.282569480000003</v>
      </c>
      <c r="AH32">
        <v>20.545790979999996</v>
      </c>
      <c r="AI32">
        <v>14.537049800000002</v>
      </c>
      <c r="AJ32">
        <v>0</v>
      </c>
      <c r="AK32">
        <v>22.630476540000004</v>
      </c>
      <c r="AL32">
        <v>1.7337999999999996</v>
      </c>
      <c r="AM32">
        <v>4.5663446400000005</v>
      </c>
      <c r="AN32">
        <v>0</v>
      </c>
      <c r="AO32">
        <v>4.5193679999999992</v>
      </c>
      <c r="AP32">
        <v>4.219614</v>
      </c>
      <c r="AQ32">
        <v>32.357247000000001</v>
      </c>
      <c r="AR32">
        <v>1.4546303999999999</v>
      </c>
      <c r="AS32">
        <v>2.3632473599999999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25.164005817198653</v>
      </c>
      <c r="BB32">
        <f t="shared" si="0"/>
        <v>693.80760184239796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225.62300992649122</v>
      </c>
      <c r="L33">
        <v>7.0677002468841333E-4</v>
      </c>
      <c r="M33">
        <v>63.769465363925775</v>
      </c>
      <c r="N33">
        <v>51.878030861354816</v>
      </c>
      <c r="O33">
        <v>73.283176096875678</v>
      </c>
      <c r="P33">
        <v>27.530689780587576</v>
      </c>
      <c r="Q33">
        <v>0</v>
      </c>
      <c r="R33">
        <v>9.0031009156783082</v>
      </c>
      <c r="S33">
        <v>5.9955911354581666</v>
      </c>
      <c r="T33">
        <v>0</v>
      </c>
      <c r="U33">
        <v>51.760255515633823</v>
      </c>
      <c r="V33">
        <v>6.1134029560685041</v>
      </c>
      <c r="W33">
        <v>10.12068171920702</v>
      </c>
      <c r="X33">
        <v>10.797230895745109</v>
      </c>
      <c r="Y33">
        <v>0</v>
      </c>
      <c r="Z33">
        <v>5.7568579200000007</v>
      </c>
      <c r="AA33">
        <v>0</v>
      </c>
      <c r="AB33">
        <v>5.7369298000000004</v>
      </c>
      <c r="AC33">
        <v>4.2505959439999987</v>
      </c>
      <c r="AD33">
        <v>4.0037560499999998</v>
      </c>
      <c r="AE33">
        <v>21.696274599999999</v>
      </c>
      <c r="AF33">
        <v>4.4424308499999992</v>
      </c>
      <c r="AG33">
        <v>28.282569480000003</v>
      </c>
      <c r="AH33">
        <v>20.545790979999996</v>
      </c>
      <c r="AI33">
        <v>1.6773518999999999</v>
      </c>
      <c r="AJ33">
        <v>0</v>
      </c>
      <c r="AK33">
        <v>22.630476540000004</v>
      </c>
      <c r="AL33">
        <v>1.7337999999999996</v>
      </c>
      <c r="AM33">
        <v>2.3182980479999999</v>
      </c>
      <c r="AN33">
        <v>0</v>
      </c>
      <c r="AO33">
        <v>4.5193679999999992</v>
      </c>
      <c r="AP33">
        <v>4.219614</v>
      </c>
      <c r="AQ33">
        <v>20.960159999999998</v>
      </c>
      <c r="AR33">
        <v>23.274086399999998</v>
      </c>
      <c r="AS33">
        <v>2.3632473599999999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25.000042495787039</v>
      </c>
      <c r="BB33">
        <f t="shared" si="0"/>
        <v>689.28690731326344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225.62229228503719</v>
      </c>
      <c r="L34">
        <v>7.0677002468841333E-4</v>
      </c>
      <c r="M34">
        <v>63.769465363925775</v>
      </c>
      <c r="N34">
        <v>51.878030861354816</v>
      </c>
      <c r="O34">
        <v>73.283176096875678</v>
      </c>
      <c r="P34">
        <v>27.530689780587576</v>
      </c>
      <c r="Q34">
        <v>0</v>
      </c>
      <c r="R34">
        <v>9.0031009156783082</v>
      </c>
      <c r="S34">
        <v>5.9955911354581666</v>
      </c>
      <c r="T34">
        <v>0</v>
      </c>
      <c r="U34">
        <v>51.760255515633823</v>
      </c>
      <c r="V34">
        <v>6.1134029560685041</v>
      </c>
      <c r="W34">
        <v>10.12068171920702</v>
      </c>
      <c r="X34">
        <v>10.797230895745109</v>
      </c>
      <c r="Y34">
        <v>0</v>
      </c>
      <c r="Z34">
        <v>5.7568579200000007</v>
      </c>
      <c r="AA34">
        <v>0</v>
      </c>
      <c r="AB34">
        <v>5.7369298000000004</v>
      </c>
      <c r="AC34">
        <v>0</v>
      </c>
      <c r="AD34">
        <v>4.0037560499999998</v>
      </c>
      <c r="AE34">
        <v>21.696274599999999</v>
      </c>
      <c r="AF34">
        <v>4.4424308499999992</v>
      </c>
      <c r="AG34">
        <v>28.282569480000003</v>
      </c>
      <c r="AH34">
        <v>10.272895489999998</v>
      </c>
      <c r="AI34">
        <v>1.3977932499999997</v>
      </c>
      <c r="AJ34">
        <v>0</v>
      </c>
      <c r="AK34">
        <v>22.630476540000004</v>
      </c>
      <c r="AL34">
        <v>1.7337999999999996</v>
      </c>
      <c r="AM34">
        <v>2.3182980479999999</v>
      </c>
      <c r="AN34">
        <v>0</v>
      </c>
      <c r="AO34">
        <v>4.5193679999999992</v>
      </c>
      <c r="AP34">
        <v>4.219614</v>
      </c>
      <c r="AQ34">
        <v>10.480079999999999</v>
      </c>
      <c r="AR34">
        <v>23.274086399999998</v>
      </c>
      <c r="AS34">
        <v>2.3632473599999999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24.115108122498647</v>
      </c>
      <c r="BB34">
        <f t="shared" si="0"/>
        <v>664.88799396109789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198.0881679567436</v>
      </c>
      <c r="L35">
        <v>7.0677002468841333E-4</v>
      </c>
      <c r="M35">
        <v>63.769465363925775</v>
      </c>
      <c r="N35">
        <v>51.878030861354816</v>
      </c>
      <c r="O35">
        <v>73.283176096875678</v>
      </c>
      <c r="P35">
        <v>27.530689780587576</v>
      </c>
      <c r="Q35">
        <v>0</v>
      </c>
      <c r="R35">
        <v>9.0031009156783082</v>
      </c>
      <c r="S35">
        <v>5.9955911354581666</v>
      </c>
      <c r="T35">
        <v>0</v>
      </c>
      <c r="U35">
        <v>51.760255515633823</v>
      </c>
      <c r="V35">
        <v>6.1620432177145377</v>
      </c>
      <c r="W35">
        <v>7.3670714336757479</v>
      </c>
      <c r="X35">
        <v>10.329616387484197</v>
      </c>
      <c r="Y35">
        <v>0</v>
      </c>
      <c r="Z35">
        <v>5.7568579200000007</v>
      </c>
      <c r="AA35">
        <v>0</v>
      </c>
      <c r="AB35">
        <v>0</v>
      </c>
      <c r="AC35">
        <v>0</v>
      </c>
      <c r="AD35">
        <v>4.0037560499999998</v>
      </c>
      <c r="AE35">
        <v>21.696274599999999</v>
      </c>
      <c r="AF35">
        <v>4.4424308499999992</v>
      </c>
      <c r="AG35">
        <v>28.282569480000003</v>
      </c>
      <c r="AH35">
        <v>0</v>
      </c>
      <c r="AI35">
        <v>1.3977932499999997</v>
      </c>
      <c r="AJ35">
        <v>0</v>
      </c>
      <c r="AK35">
        <v>22.630476540000004</v>
      </c>
      <c r="AL35">
        <v>1.7337999999999996</v>
      </c>
      <c r="AM35">
        <v>0</v>
      </c>
      <c r="AN35">
        <v>0</v>
      </c>
      <c r="AO35">
        <v>4.5193679999999992</v>
      </c>
      <c r="AP35">
        <v>5.7386750400000004</v>
      </c>
      <c r="AQ35">
        <v>0</v>
      </c>
      <c r="AR35">
        <v>1.4546303999999999</v>
      </c>
      <c r="AS35">
        <v>2.3632473599999999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21.321572650593044</v>
      </c>
      <c r="BB35">
        <f t="shared" si="0"/>
        <v>587.86622227456394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198.08759291985371</v>
      </c>
      <c r="L36">
        <v>7.0677002468841333E-4</v>
      </c>
      <c r="M36">
        <v>63.769465363925775</v>
      </c>
      <c r="N36">
        <v>51.878030861354816</v>
      </c>
      <c r="O36">
        <v>73.283176096875678</v>
      </c>
      <c r="P36">
        <v>27.530689780587576</v>
      </c>
      <c r="Q36">
        <v>0</v>
      </c>
      <c r="R36">
        <v>9.0031009156783082</v>
      </c>
      <c r="S36">
        <v>5.9955911354581666</v>
      </c>
      <c r="T36">
        <v>0</v>
      </c>
      <c r="U36">
        <v>51.760255515633823</v>
      </c>
      <c r="V36">
        <v>6.1620432177145377</v>
      </c>
      <c r="W36">
        <v>7.3670714336757479</v>
      </c>
      <c r="X36">
        <v>10.739011316227241</v>
      </c>
      <c r="Y36">
        <v>0</v>
      </c>
      <c r="Z36">
        <v>2.8784289600000004</v>
      </c>
      <c r="AA36">
        <v>0</v>
      </c>
      <c r="AB36">
        <v>0</v>
      </c>
      <c r="AC36">
        <v>0</v>
      </c>
      <c r="AD36">
        <v>4.0037560499999998</v>
      </c>
      <c r="AE36">
        <v>21.696274599999999</v>
      </c>
      <c r="AF36">
        <v>4.4424308499999992</v>
      </c>
      <c r="AG36">
        <v>28.282569480000003</v>
      </c>
      <c r="AH36">
        <v>0</v>
      </c>
      <c r="AI36">
        <v>1.3977932499999997</v>
      </c>
      <c r="AJ36">
        <v>0</v>
      </c>
      <c r="AK36">
        <v>22.630476540000004</v>
      </c>
      <c r="AL36">
        <v>1.7337999999999996</v>
      </c>
      <c r="AM36">
        <v>0</v>
      </c>
      <c r="AN36">
        <v>0</v>
      </c>
      <c r="AO36">
        <v>4.5193679999999992</v>
      </c>
      <c r="AP36">
        <v>5.7386750400000004</v>
      </c>
      <c r="AQ36">
        <v>0</v>
      </c>
      <c r="AR36">
        <v>1.4546303999999999</v>
      </c>
      <c r="AS36">
        <v>2.3632473599999999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21.235136077871537</v>
      </c>
      <c r="BB36">
        <f t="shared" si="0"/>
        <v>585.48304977913858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202.32570415135135</v>
      </c>
      <c r="L37">
        <v>7.0677002468841333E-4</v>
      </c>
      <c r="M37">
        <v>63.769465363925775</v>
      </c>
      <c r="N37">
        <v>51.878030861354816</v>
      </c>
      <c r="O37">
        <v>73.283176096875678</v>
      </c>
      <c r="P37">
        <v>27.530689780587576</v>
      </c>
      <c r="Q37">
        <v>0</v>
      </c>
      <c r="R37">
        <v>9.0031009156783082</v>
      </c>
      <c r="S37">
        <v>5.9955911354581666</v>
      </c>
      <c r="T37">
        <v>0</v>
      </c>
      <c r="U37">
        <v>51.760255515633823</v>
      </c>
      <c r="V37">
        <v>6.2500353986380626</v>
      </c>
      <c r="W37">
        <v>7.4715019356828201</v>
      </c>
      <c r="X37">
        <v>10.739011316227241</v>
      </c>
      <c r="Y37">
        <v>0</v>
      </c>
      <c r="Z37">
        <v>2.8784289600000004</v>
      </c>
      <c r="AA37">
        <v>0</v>
      </c>
      <c r="AB37">
        <v>0</v>
      </c>
      <c r="AC37">
        <v>0</v>
      </c>
      <c r="AD37">
        <v>4.0037560499999998</v>
      </c>
      <c r="AE37">
        <v>21.696274599999999</v>
      </c>
      <c r="AF37">
        <v>4.4424308499999992</v>
      </c>
      <c r="AG37">
        <v>28.282569480000003</v>
      </c>
      <c r="AH37">
        <v>0</v>
      </c>
      <c r="AI37">
        <v>1.3977932499999997</v>
      </c>
      <c r="AJ37">
        <v>0</v>
      </c>
      <c r="AK37">
        <v>22.630476540000004</v>
      </c>
      <c r="AL37">
        <v>1.7337999999999996</v>
      </c>
      <c r="AM37">
        <v>0</v>
      </c>
      <c r="AN37">
        <v>0</v>
      </c>
      <c r="AO37">
        <v>4.5193679999999992</v>
      </c>
      <c r="AP37">
        <v>4.219614</v>
      </c>
      <c r="AQ37">
        <v>0</v>
      </c>
      <c r="AR37">
        <v>1.4546303999999999</v>
      </c>
      <c r="AS37">
        <v>2.3632473599999999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21.337037422527978</v>
      </c>
      <c r="BB37">
        <f t="shared" si="0"/>
        <v>588.29262130891027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198.15982517829738</v>
      </c>
      <c r="L38">
        <v>7.0677002468841333E-4</v>
      </c>
      <c r="M38">
        <v>63.769465363925775</v>
      </c>
      <c r="N38">
        <v>51.878030861354816</v>
      </c>
      <c r="O38">
        <v>73.283176096875678</v>
      </c>
      <c r="P38">
        <v>27.530689780587576</v>
      </c>
      <c r="Q38">
        <v>0</v>
      </c>
      <c r="R38">
        <v>9.0031009156783082</v>
      </c>
      <c r="S38">
        <v>5.9955911354581666</v>
      </c>
      <c r="T38">
        <v>0</v>
      </c>
      <c r="U38">
        <v>51.760255515633823</v>
      </c>
      <c r="V38">
        <v>6.2500353986380626</v>
      </c>
      <c r="W38">
        <v>7.4715019356828201</v>
      </c>
      <c r="X38">
        <v>10.739011316227241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4.0037560499999998</v>
      </c>
      <c r="AE38">
        <v>13.524950400000002</v>
      </c>
      <c r="AF38">
        <v>4.4424308499999992</v>
      </c>
      <c r="AG38">
        <v>28.282569480000003</v>
      </c>
      <c r="AH38">
        <v>0</v>
      </c>
      <c r="AI38">
        <v>1.3977932499999997</v>
      </c>
      <c r="AJ38">
        <v>0</v>
      </c>
      <c r="AK38">
        <v>22.630476540000004</v>
      </c>
      <c r="AL38">
        <v>1.7337999999999996</v>
      </c>
      <c r="AM38">
        <v>0</v>
      </c>
      <c r="AN38">
        <v>0</v>
      </c>
      <c r="AO38">
        <v>4.5193679999999992</v>
      </c>
      <c r="AP38">
        <v>4.219614</v>
      </c>
      <c r="AQ38">
        <v>0</v>
      </c>
      <c r="AR38">
        <v>1.4546303999999999</v>
      </c>
      <c r="AS38">
        <v>2.3632473599999999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20.804490003655857</v>
      </c>
      <c r="BB38">
        <f t="shared" si="0"/>
        <v>573.60953659472841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198.23441750600128</v>
      </c>
      <c r="L39">
        <v>7.0677002468841333E-4</v>
      </c>
      <c r="M39">
        <v>63.769465363925775</v>
      </c>
      <c r="N39">
        <v>51.878030861354816</v>
      </c>
      <c r="O39">
        <v>73.283176096875678</v>
      </c>
      <c r="P39">
        <v>27.530689780587576</v>
      </c>
      <c r="Q39">
        <v>0</v>
      </c>
      <c r="R39">
        <v>9.0031009156783082</v>
      </c>
      <c r="S39">
        <v>5.9955911354581666</v>
      </c>
      <c r="T39">
        <v>0</v>
      </c>
      <c r="U39">
        <v>51.760255515633823</v>
      </c>
      <c r="V39">
        <v>6.2500353986380626</v>
      </c>
      <c r="W39">
        <v>7.4715019356828201</v>
      </c>
      <c r="X39">
        <v>10.770264209503086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4.0037560499999998</v>
      </c>
      <c r="AE39">
        <v>6.7624752000000008</v>
      </c>
      <c r="AF39">
        <v>4.4424308499999992</v>
      </c>
      <c r="AG39">
        <v>28.282569480000003</v>
      </c>
      <c r="AH39">
        <v>0</v>
      </c>
      <c r="AI39">
        <v>1.3977932499999997</v>
      </c>
      <c r="AJ39">
        <v>0</v>
      </c>
      <c r="AK39">
        <v>22.630476540000004</v>
      </c>
      <c r="AL39">
        <v>1.7337999999999996</v>
      </c>
      <c r="AM39">
        <v>0</v>
      </c>
      <c r="AN39">
        <v>0</v>
      </c>
      <c r="AO39">
        <v>4.5193679999999992</v>
      </c>
      <c r="AP39">
        <v>4.219614</v>
      </c>
      <c r="AQ39">
        <v>0</v>
      </c>
      <c r="AR39">
        <v>1.4546303999999999</v>
      </c>
      <c r="AS39">
        <v>2.3632473599999999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20.571507877695502</v>
      </c>
      <c r="BB39">
        <f t="shared" si="0"/>
        <v>567.18588874166858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202.24885284283306</v>
      </c>
      <c r="L40">
        <v>7.0677002468841333E-4</v>
      </c>
      <c r="M40">
        <v>63.769465363925775</v>
      </c>
      <c r="N40">
        <v>51.878030861354816</v>
      </c>
      <c r="O40">
        <v>73.283176096875678</v>
      </c>
      <c r="P40">
        <v>27.530689780587576</v>
      </c>
      <c r="Q40">
        <v>0</v>
      </c>
      <c r="R40">
        <v>9.0031009156783082</v>
      </c>
      <c r="S40">
        <v>5.9955911354581666</v>
      </c>
      <c r="T40">
        <v>0</v>
      </c>
      <c r="U40">
        <v>51.760255515633823</v>
      </c>
      <c r="V40">
        <v>6.2500353986380626</v>
      </c>
      <c r="W40">
        <v>7.4715019356828201</v>
      </c>
      <c r="X40">
        <v>10.770264209503086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4.0037560499999998</v>
      </c>
      <c r="AE40">
        <v>0</v>
      </c>
      <c r="AF40">
        <v>4.4424308499999992</v>
      </c>
      <c r="AG40">
        <v>28.282569480000003</v>
      </c>
      <c r="AH40">
        <v>0</v>
      </c>
      <c r="AI40">
        <v>1.3977932499999997</v>
      </c>
      <c r="AJ40">
        <v>0</v>
      </c>
      <c r="AK40">
        <v>22.630476540000004</v>
      </c>
      <c r="AL40">
        <v>1.7337999999999996</v>
      </c>
      <c r="AM40">
        <v>0</v>
      </c>
      <c r="AN40">
        <v>0</v>
      </c>
      <c r="AO40">
        <v>4.5193679999999992</v>
      </c>
      <c r="AP40">
        <v>4.219614</v>
      </c>
      <c r="AQ40">
        <v>0</v>
      </c>
      <c r="AR40">
        <v>1.4546303999999999</v>
      </c>
      <c r="AS40">
        <v>2.3632473599999999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20.475326337018622</v>
      </c>
      <c r="BB40">
        <f t="shared" si="0"/>
        <v>564.53403041917727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202.32570415135135</v>
      </c>
      <c r="L41">
        <v>7.0677002468841333E-4</v>
      </c>
      <c r="M41">
        <v>63.769465363925775</v>
      </c>
      <c r="N41">
        <v>51.878030861354816</v>
      </c>
      <c r="O41">
        <v>73.283176096875678</v>
      </c>
      <c r="P41">
        <v>27.530689780587576</v>
      </c>
      <c r="Q41">
        <v>0</v>
      </c>
      <c r="R41">
        <v>9.0031009156783082</v>
      </c>
      <c r="S41">
        <v>5.9955911354581666</v>
      </c>
      <c r="T41">
        <v>0</v>
      </c>
      <c r="U41">
        <v>51.760255515633823</v>
      </c>
      <c r="V41">
        <v>6.2500353986380626</v>
      </c>
      <c r="W41">
        <v>7.5751126146828849</v>
      </c>
      <c r="X41">
        <v>10.770264209503086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4.0037560499999998</v>
      </c>
      <c r="AE41">
        <v>0</v>
      </c>
      <c r="AF41">
        <v>4.4424308499999992</v>
      </c>
      <c r="AG41">
        <v>28.282569480000003</v>
      </c>
      <c r="AH41">
        <v>0</v>
      </c>
      <c r="AI41">
        <v>0</v>
      </c>
      <c r="AJ41">
        <v>0</v>
      </c>
      <c r="AK41">
        <v>22.630476540000004</v>
      </c>
      <c r="AL41">
        <v>1.7337999999999996</v>
      </c>
      <c r="AM41">
        <v>0</v>
      </c>
      <c r="AN41">
        <v>0</v>
      </c>
      <c r="AO41">
        <v>4.2611184000000009</v>
      </c>
      <c r="AP41">
        <v>5.7386750400000004</v>
      </c>
      <c r="AQ41">
        <v>0</v>
      </c>
      <c r="AR41">
        <v>23.274086399999998</v>
      </c>
      <c r="AS41">
        <v>10.811856671999999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21.53623124780939</v>
      </c>
      <c r="BB41">
        <f t="shared" si="0"/>
        <v>593.78467099790487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211.352417487623</v>
      </c>
      <c r="L42">
        <v>7.0677002468841333E-4</v>
      </c>
      <c r="M42">
        <v>63.769465363925775</v>
      </c>
      <c r="N42">
        <v>51.878030861354816</v>
      </c>
      <c r="O42">
        <v>73.283176096875678</v>
      </c>
      <c r="P42">
        <v>27.530689780587576</v>
      </c>
      <c r="Q42">
        <v>0</v>
      </c>
      <c r="R42">
        <v>9.0031009156783082</v>
      </c>
      <c r="S42">
        <v>5.9955911354581666</v>
      </c>
      <c r="T42">
        <v>0</v>
      </c>
      <c r="U42">
        <v>51.760255515633823</v>
      </c>
      <c r="V42">
        <v>6.2500353986380626</v>
      </c>
      <c r="W42">
        <v>7.5751126146828849</v>
      </c>
      <c r="X42">
        <v>10.770264209503086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4.0037560499999998</v>
      </c>
      <c r="AE42">
        <v>0</v>
      </c>
      <c r="AF42">
        <v>4.4424308499999992</v>
      </c>
      <c r="AG42">
        <v>28.282569480000003</v>
      </c>
      <c r="AH42">
        <v>0</v>
      </c>
      <c r="AI42">
        <v>0</v>
      </c>
      <c r="AJ42">
        <v>0</v>
      </c>
      <c r="AK42">
        <v>22.630476540000004</v>
      </c>
      <c r="AL42">
        <v>1.7337999999999996</v>
      </c>
      <c r="AM42">
        <v>0</v>
      </c>
      <c r="AN42">
        <v>0</v>
      </c>
      <c r="AO42">
        <v>4.2611184000000009</v>
      </c>
      <c r="AP42">
        <v>5.7386750400000004</v>
      </c>
      <c r="AQ42">
        <v>0</v>
      </c>
      <c r="AR42">
        <v>23.274086399999998</v>
      </c>
      <c r="AS42">
        <v>10.811856671999999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21.852165971886883</v>
      </c>
      <c r="BB42">
        <f t="shared" si="0"/>
        <v>602.49544961009906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210.07692651945945</v>
      </c>
      <c r="L43">
        <v>7.0677002468841333E-4</v>
      </c>
      <c r="M43">
        <v>63.769465363925775</v>
      </c>
      <c r="N43">
        <v>51.878030861354816</v>
      </c>
      <c r="O43">
        <v>73.283176096875678</v>
      </c>
      <c r="P43">
        <v>27.530689780587576</v>
      </c>
      <c r="Q43">
        <v>0</v>
      </c>
      <c r="R43">
        <v>9.3153736048289737</v>
      </c>
      <c r="S43">
        <v>6.1645313495575236</v>
      </c>
      <c r="T43">
        <v>0</v>
      </c>
      <c r="U43">
        <v>51.760255515633823</v>
      </c>
      <c r="V43">
        <v>7.8545397078477066</v>
      </c>
      <c r="W43">
        <v>10.840014413984935</v>
      </c>
      <c r="X43">
        <v>16.416097480084012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4.0037560499999998</v>
      </c>
      <c r="AE43">
        <v>0</v>
      </c>
      <c r="AF43">
        <v>4.4424308499999992</v>
      </c>
      <c r="AG43">
        <v>28.282569480000003</v>
      </c>
      <c r="AH43">
        <v>0</v>
      </c>
      <c r="AI43">
        <v>0</v>
      </c>
      <c r="AJ43">
        <v>0</v>
      </c>
      <c r="AK43">
        <v>22.630476540000004</v>
      </c>
      <c r="AL43">
        <v>1.7337999999999996</v>
      </c>
      <c r="AM43">
        <v>0</v>
      </c>
      <c r="AN43">
        <v>0</v>
      </c>
      <c r="AO43">
        <v>4.2611184000000009</v>
      </c>
      <c r="AP43">
        <v>4.219614</v>
      </c>
      <c r="AQ43">
        <v>0</v>
      </c>
      <c r="AR43">
        <v>1.4546303999999999</v>
      </c>
      <c r="AS43">
        <v>10.811856671999999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21.375551712635946</v>
      </c>
      <c r="BB43">
        <f t="shared" si="0"/>
        <v>589.35450814352919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209.92687462352941</v>
      </c>
      <c r="L44">
        <v>7.0677002468841333E-4</v>
      </c>
      <c r="M44">
        <v>63.769465363925775</v>
      </c>
      <c r="N44">
        <v>51.878030861354816</v>
      </c>
      <c r="O44">
        <v>73.283176096875678</v>
      </c>
      <c r="P44">
        <v>27.530689780587576</v>
      </c>
      <c r="Q44">
        <v>0</v>
      </c>
      <c r="R44">
        <v>9.0038538333333324</v>
      </c>
      <c r="S44">
        <v>5.9990791558441554</v>
      </c>
      <c r="T44">
        <v>0</v>
      </c>
      <c r="U44">
        <v>51.760255515633823</v>
      </c>
      <c r="V44">
        <v>7.8545397078477066</v>
      </c>
      <c r="W44">
        <v>10.840014413984935</v>
      </c>
      <c r="X44">
        <v>16.416097480084012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4.0037560499999998</v>
      </c>
      <c r="AE44">
        <v>0</v>
      </c>
      <c r="AF44">
        <v>4.4424308499999992</v>
      </c>
      <c r="AG44">
        <v>28.282569480000003</v>
      </c>
      <c r="AH44">
        <v>0</v>
      </c>
      <c r="AI44">
        <v>0</v>
      </c>
      <c r="AJ44">
        <v>0</v>
      </c>
      <c r="AK44">
        <v>22.630476540000004</v>
      </c>
      <c r="AL44">
        <v>1.7337999999999996</v>
      </c>
      <c r="AM44">
        <v>0</v>
      </c>
      <c r="AN44">
        <v>0</v>
      </c>
      <c r="AO44">
        <v>4.2611184000000009</v>
      </c>
      <c r="AP44">
        <v>4.219614</v>
      </c>
      <c r="AQ44">
        <v>0</v>
      </c>
      <c r="AR44">
        <v>1.4546303999999999</v>
      </c>
      <c r="AS44">
        <v>10.811856671999999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21.353606135485876</v>
      </c>
      <c r="BB44">
        <f t="shared" si="0"/>
        <v>588.7494298595401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210.07692651945945</v>
      </c>
      <c r="L45">
        <v>7.0677002468841333E-4</v>
      </c>
      <c r="M45">
        <v>63.769465363925775</v>
      </c>
      <c r="N45">
        <v>51.878030861354816</v>
      </c>
      <c r="O45">
        <v>73.283176096875678</v>
      </c>
      <c r="P45">
        <v>27.530689780587576</v>
      </c>
      <c r="Q45">
        <v>0</v>
      </c>
      <c r="R45">
        <v>9.0038538333333324</v>
      </c>
      <c r="S45">
        <v>5.9990791558441554</v>
      </c>
      <c r="T45">
        <v>0</v>
      </c>
      <c r="U45">
        <v>51.760255515633823</v>
      </c>
      <c r="V45">
        <v>8.4867762995689642</v>
      </c>
      <c r="W45">
        <v>10.840014413984935</v>
      </c>
      <c r="X45">
        <v>20.321771035613867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4.0037560499999998</v>
      </c>
      <c r="AE45">
        <v>0</v>
      </c>
      <c r="AF45">
        <v>0</v>
      </c>
      <c r="AG45">
        <v>28.282569480000003</v>
      </c>
      <c r="AH45">
        <v>0</v>
      </c>
      <c r="AI45">
        <v>0</v>
      </c>
      <c r="AJ45">
        <v>0</v>
      </c>
      <c r="AK45">
        <v>22.630476540000004</v>
      </c>
      <c r="AL45">
        <v>1.7337999999999996</v>
      </c>
      <c r="AM45">
        <v>0</v>
      </c>
      <c r="AN45">
        <v>0</v>
      </c>
      <c r="AO45">
        <v>4.2611184000000009</v>
      </c>
      <c r="AP45">
        <v>4.219614</v>
      </c>
      <c r="AQ45">
        <v>0</v>
      </c>
      <c r="AR45">
        <v>1.4546303999999999</v>
      </c>
      <c r="AS45">
        <v>10.811856671999999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21.362199562904941</v>
      </c>
      <c r="BB45">
        <f t="shared" si="0"/>
        <v>588.98636762530225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209.92687462352941</v>
      </c>
      <c r="L46">
        <v>7.0677002468841333E-4</v>
      </c>
      <c r="M46">
        <v>63.769465363925775</v>
      </c>
      <c r="N46">
        <v>51.878030861354816</v>
      </c>
      <c r="O46">
        <v>73.283176096875678</v>
      </c>
      <c r="P46">
        <v>27.530689780587576</v>
      </c>
      <c r="Q46">
        <v>0</v>
      </c>
      <c r="R46">
        <v>9.0038538333333324</v>
      </c>
      <c r="S46">
        <v>5.9990791558441554</v>
      </c>
      <c r="T46">
        <v>0</v>
      </c>
      <c r="U46">
        <v>51.760255515633823</v>
      </c>
      <c r="V46">
        <v>8.4867762995689642</v>
      </c>
      <c r="W46">
        <v>11.875460174412547</v>
      </c>
      <c r="X46">
        <v>20.321771035613867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4.0037560499999998</v>
      </c>
      <c r="AE46">
        <v>0</v>
      </c>
      <c r="AF46">
        <v>0</v>
      </c>
      <c r="AG46">
        <v>28.282569480000003</v>
      </c>
      <c r="AH46">
        <v>0</v>
      </c>
      <c r="AI46">
        <v>0</v>
      </c>
      <c r="AJ46">
        <v>0</v>
      </c>
      <c r="AK46">
        <v>22.630476540000004</v>
      </c>
      <c r="AL46">
        <v>1.7337999999999996</v>
      </c>
      <c r="AM46">
        <v>0</v>
      </c>
      <c r="AN46">
        <v>0</v>
      </c>
      <c r="AO46">
        <v>4.2611184000000009</v>
      </c>
      <c r="AP46">
        <v>4.219614</v>
      </c>
      <c r="AQ46">
        <v>0</v>
      </c>
      <c r="AR46">
        <v>1.4546303999999999</v>
      </c>
      <c r="AS46">
        <v>10.811856671999999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21.393188665109847</v>
      </c>
      <c r="BB46">
        <f t="shared" si="0"/>
        <v>589.84077238759482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238.3425601210038</v>
      </c>
      <c r="L47">
        <v>7.0677002468841333E-4</v>
      </c>
      <c r="M47">
        <v>63.769465363925775</v>
      </c>
      <c r="N47">
        <v>51.878030861354816</v>
      </c>
      <c r="O47">
        <v>73.283176096875678</v>
      </c>
      <c r="P47">
        <v>27.530689780587576</v>
      </c>
      <c r="Q47">
        <v>0</v>
      </c>
      <c r="R47">
        <v>9.0038538333333324</v>
      </c>
      <c r="S47">
        <v>5.9990791558441554</v>
      </c>
      <c r="T47">
        <v>0</v>
      </c>
      <c r="U47">
        <v>51.760255515633823</v>
      </c>
      <c r="V47">
        <v>8.4248702621166576</v>
      </c>
      <c r="W47">
        <v>11.875460174412547</v>
      </c>
      <c r="X47">
        <v>20.321771035613867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4.0037560499999998</v>
      </c>
      <c r="AE47">
        <v>0</v>
      </c>
      <c r="AF47">
        <v>0</v>
      </c>
      <c r="AG47">
        <v>28.282569480000003</v>
      </c>
      <c r="AH47">
        <v>0</v>
      </c>
      <c r="AI47">
        <v>0</v>
      </c>
      <c r="AJ47">
        <v>0</v>
      </c>
      <c r="AK47">
        <v>22.630476540000004</v>
      </c>
      <c r="AL47">
        <v>17.337999999999997</v>
      </c>
      <c r="AM47">
        <v>0</v>
      </c>
      <c r="AN47">
        <v>0</v>
      </c>
      <c r="AO47">
        <v>4.2611184000000009</v>
      </c>
      <c r="AP47">
        <v>5.7386750400000004</v>
      </c>
      <c r="AQ47">
        <v>0</v>
      </c>
      <c r="AR47">
        <v>1.4546303999999999</v>
      </c>
      <c r="AS47">
        <v>4.6083323519999997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22.767761991714259</v>
      </c>
      <c r="BB47">
        <f t="shared" si="0"/>
        <v>627.7397152410125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238.3425601210038</v>
      </c>
      <c r="L48">
        <v>7.0677002468841333E-4</v>
      </c>
      <c r="M48">
        <v>63.769465363925775</v>
      </c>
      <c r="N48">
        <v>51.878030861354816</v>
      </c>
      <c r="O48">
        <v>73.283176096875678</v>
      </c>
      <c r="P48">
        <v>27.530689780587576</v>
      </c>
      <c r="Q48">
        <v>0</v>
      </c>
      <c r="R48">
        <v>9.0038538333333324</v>
      </c>
      <c r="S48">
        <v>5.9990791558441554</v>
      </c>
      <c r="T48">
        <v>0</v>
      </c>
      <c r="U48">
        <v>51.760255515633823</v>
      </c>
      <c r="V48">
        <v>8.4248702621166576</v>
      </c>
      <c r="W48">
        <v>11.875460174412547</v>
      </c>
      <c r="X48">
        <v>20.321771035613867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4.0037560499999998</v>
      </c>
      <c r="AE48">
        <v>0</v>
      </c>
      <c r="AF48">
        <v>0</v>
      </c>
      <c r="AG48">
        <v>28.282569480000003</v>
      </c>
      <c r="AH48">
        <v>0</v>
      </c>
      <c r="AI48">
        <v>0</v>
      </c>
      <c r="AJ48">
        <v>0</v>
      </c>
      <c r="AK48">
        <v>22.630476540000004</v>
      </c>
      <c r="AL48">
        <v>41.611200000000004</v>
      </c>
      <c r="AM48">
        <v>0</v>
      </c>
      <c r="AN48">
        <v>0</v>
      </c>
      <c r="AO48">
        <v>4.2611184000000009</v>
      </c>
      <c r="AP48">
        <v>5.7386750400000004</v>
      </c>
      <c r="AQ48">
        <v>0</v>
      </c>
      <c r="AR48">
        <v>1.4546303999999999</v>
      </c>
      <c r="AS48">
        <v>4.6083323519999997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23.617323991714272</v>
      </c>
      <c r="BB48">
        <f t="shared" si="0"/>
        <v>651.1633532410126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238.3425601210038</v>
      </c>
      <c r="L49">
        <v>7.0677002468841333E-4</v>
      </c>
      <c r="M49">
        <v>63.769465363925775</v>
      </c>
      <c r="N49">
        <v>51.878030861354816</v>
      </c>
      <c r="O49">
        <v>73.283176096875678</v>
      </c>
      <c r="P49">
        <v>27.530689780587576</v>
      </c>
      <c r="Q49">
        <v>0</v>
      </c>
      <c r="R49">
        <v>9.0038538333333324</v>
      </c>
      <c r="S49">
        <v>5.9990791558441554</v>
      </c>
      <c r="T49">
        <v>0</v>
      </c>
      <c r="U49">
        <v>51.760255515633823</v>
      </c>
      <c r="V49">
        <v>8.4248702621166576</v>
      </c>
      <c r="W49">
        <v>11.875460174412547</v>
      </c>
      <c r="X49">
        <v>20.321771035613867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4.0037560499999998</v>
      </c>
      <c r="AE49">
        <v>0</v>
      </c>
      <c r="AF49">
        <v>0</v>
      </c>
      <c r="AG49">
        <v>28.282569480000003</v>
      </c>
      <c r="AH49">
        <v>0</v>
      </c>
      <c r="AI49">
        <v>0</v>
      </c>
      <c r="AJ49">
        <v>0</v>
      </c>
      <c r="AK49">
        <v>22.630476540000004</v>
      </c>
      <c r="AL49">
        <v>41.611200000000004</v>
      </c>
      <c r="AM49">
        <v>0</v>
      </c>
      <c r="AN49">
        <v>0</v>
      </c>
      <c r="AO49">
        <v>4.2611184000000009</v>
      </c>
      <c r="AP49">
        <v>4.219614</v>
      </c>
      <c r="AQ49">
        <v>0</v>
      </c>
      <c r="AR49">
        <v>1.4546303999999999</v>
      </c>
      <c r="AS49">
        <v>4.6083323519999997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23.564156635714269</v>
      </c>
      <c r="BB49">
        <f t="shared" si="0"/>
        <v>649.69745955701251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238.3425601210038</v>
      </c>
      <c r="L50">
        <v>7.0677002468841333E-4</v>
      </c>
      <c r="M50">
        <v>63.769465363925775</v>
      </c>
      <c r="N50">
        <v>51.878030861354816</v>
      </c>
      <c r="O50">
        <v>73.283176096875678</v>
      </c>
      <c r="P50">
        <v>27.530689780587576</v>
      </c>
      <c r="Q50">
        <v>0</v>
      </c>
      <c r="R50">
        <v>9.0038538333333324</v>
      </c>
      <c r="S50">
        <v>5.9990791558441554</v>
      </c>
      <c r="T50">
        <v>0</v>
      </c>
      <c r="U50">
        <v>51.760255515633823</v>
      </c>
      <c r="V50">
        <v>8.4248702621166576</v>
      </c>
      <c r="W50">
        <v>11.875460174412547</v>
      </c>
      <c r="X50">
        <v>20.321771035613867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4.0037560499999998</v>
      </c>
      <c r="AE50">
        <v>0</v>
      </c>
      <c r="AF50">
        <v>0</v>
      </c>
      <c r="AG50">
        <v>28.282569480000003</v>
      </c>
      <c r="AH50">
        <v>0</v>
      </c>
      <c r="AI50">
        <v>0</v>
      </c>
      <c r="AJ50">
        <v>0</v>
      </c>
      <c r="AK50">
        <v>22.630476540000004</v>
      </c>
      <c r="AL50">
        <v>41.611200000000004</v>
      </c>
      <c r="AM50">
        <v>0</v>
      </c>
      <c r="AN50">
        <v>0</v>
      </c>
      <c r="AO50">
        <v>4.2611184000000009</v>
      </c>
      <c r="AP50">
        <v>4.219614</v>
      </c>
      <c r="AQ50">
        <v>0</v>
      </c>
      <c r="AR50">
        <v>1.4546303999999999</v>
      </c>
      <c r="AS50">
        <v>4.6083323519999997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23.564156635714269</v>
      </c>
      <c r="BB50">
        <f t="shared" si="0"/>
        <v>649.69745955701251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238.3425601210038</v>
      </c>
      <c r="L51">
        <v>7.0677002468841333E-4</v>
      </c>
      <c r="M51">
        <v>63.769465363925775</v>
      </c>
      <c r="N51">
        <v>51.878030861354816</v>
      </c>
      <c r="O51">
        <v>73.283176096875678</v>
      </c>
      <c r="P51">
        <v>27.530689780587576</v>
      </c>
      <c r="Q51">
        <v>0</v>
      </c>
      <c r="R51">
        <v>9.0038538333333324</v>
      </c>
      <c r="S51">
        <v>5.9990791558441554</v>
      </c>
      <c r="T51">
        <v>0</v>
      </c>
      <c r="U51">
        <v>51.760255515633823</v>
      </c>
      <c r="V51">
        <v>8.8275213628196276</v>
      </c>
      <c r="W51">
        <v>11.998981990677269</v>
      </c>
      <c r="X51">
        <v>21.999185774710597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4.0037560499999998</v>
      </c>
      <c r="AE51">
        <v>0</v>
      </c>
      <c r="AF51">
        <v>0</v>
      </c>
      <c r="AG51">
        <v>28.282569480000003</v>
      </c>
      <c r="AH51">
        <v>0</v>
      </c>
      <c r="AI51">
        <v>0</v>
      </c>
      <c r="AJ51">
        <v>0</v>
      </c>
      <c r="AK51">
        <v>22.630476540000004</v>
      </c>
      <c r="AL51">
        <v>41.611200000000004</v>
      </c>
      <c r="AM51">
        <v>0</v>
      </c>
      <c r="AN51">
        <v>0</v>
      </c>
      <c r="AO51">
        <v>4.2611184000000009</v>
      </c>
      <c r="AP51">
        <v>4.5009215999999999</v>
      </c>
      <c r="AQ51">
        <v>0</v>
      </c>
      <c r="AR51">
        <v>1.4546303999999999</v>
      </c>
      <c r="AS51">
        <v>4.6083323519999997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23.651128476332985</v>
      </c>
      <c r="BB51">
        <f t="shared" si="0"/>
        <v>652.09538297245831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238.3425601210038</v>
      </c>
      <c r="L52">
        <v>7.0677002468841333E-4</v>
      </c>
      <c r="M52">
        <v>63.769465363925775</v>
      </c>
      <c r="N52">
        <v>51.878030861354816</v>
      </c>
      <c r="O52">
        <v>73.283176096875678</v>
      </c>
      <c r="P52">
        <v>27.530689780587576</v>
      </c>
      <c r="Q52">
        <v>0</v>
      </c>
      <c r="R52">
        <v>9.0038538333333324</v>
      </c>
      <c r="S52">
        <v>5.9990791558441554</v>
      </c>
      <c r="T52">
        <v>0</v>
      </c>
      <c r="U52">
        <v>51.760255515633823</v>
      </c>
      <c r="V52">
        <v>8.8275213628196276</v>
      </c>
      <c r="W52">
        <v>11.998981990677269</v>
      </c>
      <c r="X52">
        <v>21.999185774710597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4.0037560499999998</v>
      </c>
      <c r="AE52">
        <v>0</v>
      </c>
      <c r="AF52">
        <v>0</v>
      </c>
      <c r="AG52">
        <v>28.282569480000003</v>
      </c>
      <c r="AH52">
        <v>0</v>
      </c>
      <c r="AI52">
        <v>0</v>
      </c>
      <c r="AJ52">
        <v>0</v>
      </c>
      <c r="AK52">
        <v>22.630476540000004</v>
      </c>
      <c r="AL52">
        <v>17.337999999999997</v>
      </c>
      <c r="AM52">
        <v>0</v>
      </c>
      <c r="AN52">
        <v>0</v>
      </c>
      <c r="AO52">
        <v>4.2611184000000009</v>
      </c>
      <c r="AP52">
        <v>4.5009215999999999</v>
      </c>
      <c r="AQ52">
        <v>0</v>
      </c>
      <c r="AR52">
        <v>1.4546303999999999</v>
      </c>
      <c r="AS52">
        <v>4.6083323519999997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22.80156647633298</v>
      </c>
      <c r="BB52">
        <f t="shared" si="0"/>
        <v>628.67174497245821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238.3425601210038</v>
      </c>
      <c r="L53">
        <v>7.0677002468841333E-4</v>
      </c>
      <c r="M53">
        <v>63.769465363925775</v>
      </c>
      <c r="N53">
        <v>51.878030861354816</v>
      </c>
      <c r="O53">
        <v>73.283176096875678</v>
      </c>
      <c r="P53">
        <v>27.530689780587576</v>
      </c>
      <c r="Q53">
        <v>0</v>
      </c>
      <c r="R53">
        <v>9.0038538333333324</v>
      </c>
      <c r="S53">
        <v>5.9990791558441554</v>
      </c>
      <c r="T53">
        <v>0</v>
      </c>
      <c r="U53">
        <v>51.760255515633823</v>
      </c>
      <c r="V53">
        <v>8.8887563349347989</v>
      </c>
      <c r="W53">
        <v>12.433743141663989</v>
      </c>
      <c r="X53">
        <v>21.99938753342246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4.0037560499999998</v>
      </c>
      <c r="AE53">
        <v>0</v>
      </c>
      <c r="AF53">
        <v>0</v>
      </c>
      <c r="AG53">
        <v>28.282569480000003</v>
      </c>
      <c r="AH53">
        <v>0</v>
      </c>
      <c r="AI53">
        <v>0</v>
      </c>
      <c r="AJ53">
        <v>0</v>
      </c>
      <c r="AK53">
        <v>22.630476540000004</v>
      </c>
      <c r="AL53">
        <v>1.7337999999999996</v>
      </c>
      <c r="AM53">
        <v>0</v>
      </c>
      <c r="AN53">
        <v>0</v>
      </c>
      <c r="AO53">
        <v>4.2611184000000009</v>
      </c>
      <c r="AP53">
        <v>4.5009215999999999</v>
      </c>
      <c r="AQ53">
        <v>0</v>
      </c>
      <c r="AR53">
        <v>1.4546303999999999</v>
      </c>
      <c r="AS53">
        <v>4.6083323519999997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22.272786352628543</v>
      </c>
      <c r="BB53">
        <f t="shared" si="0"/>
        <v>614.09252297797639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238.3425601210038</v>
      </c>
      <c r="L54">
        <v>7.0677002468841333E-4</v>
      </c>
      <c r="M54">
        <v>63.769465363925775</v>
      </c>
      <c r="N54">
        <v>51.878030861354816</v>
      </c>
      <c r="O54">
        <v>73.283176096875678</v>
      </c>
      <c r="P54">
        <v>27.530689780587576</v>
      </c>
      <c r="Q54">
        <v>0</v>
      </c>
      <c r="R54">
        <v>9.0038538333333324</v>
      </c>
      <c r="S54">
        <v>5.9990791558441554</v>
      </c>
      <c r="T54">
        <v>0</v>
      </c>
      <c r="U54">
        <v>51.760255515633823</v>
      </c>
      <c r="V54">
        <v>8.8887563349347989</v>
      </c>
      <c r="W54">
        <v>12.002594159132569</v>
      </c>
      <c r="X54">
        <v>21.99938753342246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4.0037560499999998</v>
      </c>
      <c r="AE54">
        <v>0</v>
      </c>
      <c r="AF54">
        <v>0</v>
      </c>
      <c r="AG54">
        <v>28.282569480000003</v>
      </c>
      <c r="AH54">
        <v>0</v>
      </c>
      <c r="AI54">
        <v>0</v>
      </c>
      <c r="AJ54">
        <v>0</v>
      </c>
      <c r="AK54">
        <v>22.630476540000004</v>
      </c>
      <c r="AL54">
        <v>1.7337999999999996</v>
      </c>
      <c r="AM54">
        <v>0</v>
      </c>
      <c r="AN54">
        <v>0</v>
      </c>
      <c r="AO54">
        <v>4.2611184000000009</v>
      </c>
      <c r="AP54">
        <v>4.5009215999999999</v>
      </c>
      <c r="AQ54">
        <v>0</v>
      </c>
      <c r="AR54">
        <v>1.4546303999999999</v>
      </c>
      <c r="AS54">
        <v>4.6083323519999997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22.257696203942182</v>
      </c>
      <c r="BB54">
        <f t="shared" si="0"/>
        <v>613.67646414413127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238.3425601210038</v>
      </c>
      <c r="L55">
        <v>7.0677002468841333E-4</v>
      </c>
      <c r="M55">
        <v>63.769465363925775</v>
      </c>
      <c r="N55">
        <v>51.878030861354816</v>
      </c>
      <c r="O55">
        <v>73.283176096875678</v>
      </c>
      <c r="P55">
        <v>27.530689780587576</v>
      </c>
      <c r="Q55">
        <v>0</v>
      </c>
      <c r="R55">
        <v>9.0038538333333324</v>
      </c>
      <c r="S55">
        <v>5.9990791558441554</v>
      </c>
      <c r="T55">
        <v>0</v>
      </c>
      <c r="U55">
        <v>51.760255515633823</v>
      </c>
      <c r="V55">
        <v>8.7229986410432403</v>
      </c>
      <c r="W55">
        <v>12.002594159132569</v>
      </c>
      <c r="X55">
        <v>21.99938753342246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4.0037560499999998</v>
      </c>
      <c r="AE55">
        <v>0</v>
      </c>
      <c r="AF55">
        <v>0</v>
      </c>
      <c r="AG55">
        <v>28.282569480000003</v>
      </c>
      <c r="AH55">
        <v>0</v>
      </c>
      <c r="AI55">
        <v>0</v>
      </c>
      <c r="AJ55">
        <v>0</v>
      </c>
      <c r="AK55">
        <v>22.630476540000004</v>
      </c>
      <c r="AL55">
        <v>1.7337999999999996</v>
      </c>
      <c r="AM55">
        <v>0</v>
      </c>
      <c r="AN55">
        <v>0</v>
      </c>
      <c r="AO55">
        <v>4.2611184000000009</v>
      </c>
      <c r="AP55">
        <v>4.5009215999999999</v>
      </c>
      <c r="AQ55">
        <v>0</v>
      </c>
      <c r="AR55">
        <v>1.4546303999999999</v>
      </c>
      <c r="AS55">
        <v>4.6083323519999997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22.251894683008757</v>
      </c>
      <c r="BB55">
        <f t="shared" si="0"/>
        <v>613.51650797117304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238.3425601210038</v>
      </c>
      <c r="L56">
        <v>7.0677002468841333E-4</v>
      </c>
      <c r="M56">
        <v>63.769465363925775</v>
      </c>
      <c r="N56">
        <v>51.878030861354816</v>
      </c>
      <c r="O56">
        <v>73.283176096875678</v>
      </c>
      <c r="P56">
        <v>27.530689780587576</v>
      </c>
      <c r="Q56">
        <v>0</v>
      </c>
      <c r="R56">
        <v>9.0038538333333324</v>
      </c>
      <c r="S56">
        <v>5.9990791558441554</v>
      </c>
      <c r="T56">
        <v>0</v>
      </c>
      <c r="U56">
        <v>51.760255515633823</v>
      </c>
      <c r="V56">
        <v>8.7229986410432403</v>
      </c>
      <c r="W56">
        <v>12.002594159132569</v>
      </c>
      <c r="X56">
        <v>21.99938753342246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4.0037560499999998</v>
      </c>
      <c r="AE56">
        <v>0</v>
      </c>
      <c r="AF56">
        <v>0</v>
      </c>
      <c r="AG56">
        <v>28.282569480000003</v>
      </c>
      <c r="AH56">
        <v>0</v>
      </c>
      <c r="AI56">
        <v>0</v>
      </c>
      <c r="AJ56">
        <v>0</v>
      </c>
      <c r="AK56">
        <v>22.630476540000004</v>
      </c>
      <c r="AL56">
        <v>1.7337999999999996</v>
      </c>
      <c r="AM56">
        <v>0</v>
      </c>
      <c r="AN56">
        <v>0</v>
      </c>
      <c r="AO56">
        <v>4.2611184000000009</v>
      </c>
      <c r="AP56">
        <v>4.5009215999999999</v>
      </c>
      <c r="AQ56">
        <v>0</v>
      </c>
      <c r="AR56">
        <v>1.4546303999999999</v>
      </c>
      <c r="AS56">
        <v>4.6083323519999997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22.251894683008757</v>
      </c>
      <c r="BB56">
        <f t="shared" si="0"/>
        <v>613.51650797117304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238.3425601210038</v>
      </c>
      <c r="L57">
        <v>7.0677002468841333E-4</v>
      </c>
      <c r="M57">
        <v>63.769465363925775</v>
      </c>
      <c r="N57">
        <v>51.878030861354816</v>
      </c>
      <c r="O57">
        <v>73.283176096875678</v>
      </c>
      <c r="P57">
        <v>27.530689780587576</v>
      </c>
      <c r="Q57">
        <v>0</v>
      </c>
      <c r="R57">
        <v>9.0038538333333324</v>
      </c>
      <c r="S57">
        <v>5.9990791558441554</v>
      </c>
      <c r="T57">
        <v>0</v>
      </c>
      <c r="U57">
        <v>51.760255515633823</v>
      </c>
      <c r="V57">
        <v>1.9993556381660469</v>
      </c>
      <c r="W57">
        <v>12.002594159132569</v>
      </c>
      <c r="X57">
        <v>21.99938753342246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4.0037560499999998</v>
      </c>
      <c r="AE57">
        <v>0</v>
      </c>
      <c r="AF57">
        <v>0</v>
      </c>
      <c r="AG57">
        <v>28.282569480000003</v>
      </c>
      <c r="AH57">
        <v>0</v>
      </c>
      <c r="AI57">
        <v>0</v>
      </c>
      <c r="AJ57">
        <v>0</v>
      </c>
      <c r="AK57">
        <v>22.630476540000004</v>
      </c>
      <c r="AL57">
        <v>1.7337999999999996</v>
      </c>
      <c r="AM57">
        <v>0</v>
      </c>
      <c r="AN57">
        <v>0</v>
      </c>
      <c r="AO57">
        <v>4.2611184000000009</v>
      </c>
      <c r="AP57">
        <v>4.5009215999999999</v>
      </c>
      <c r="AQ57">
        <v>0</v>
      </c>
      <c r="AR57">
        <v>2.9092607999999998</v>
      </c>
      <c r="AS57">
        <v>4.6083323519999997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22.067479155223083</v>
      </c>
      <c r="BB57">
        <f t="shared" si="0"/>
        <v>608.4319108960816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238.3425601210038</v>
      </c>
      <c r="L58">
        <v>7.0677002468841333E-4</v>
      </c>
      <c r="M58">
        <v>63.769465363925775</v>
      </c>
      <c r="N58">
        <v>51.878030861354816</v>
      </c>
      <c r="O58">
        <v>73.283176096875678</v>
      </c>
      <c r="P58">
        <v>27.530689780587576</v>
      </c>
      <c r="Q58">
        <v>0</v>
      </c>
      <c r="R58">
        <v>9.0038538333333324</v>
      </c>
      <c r="S58">
        <v>5.9990791558441554</v>
      </c>
      <c r="T58">
        <v>0</v>
      </c>
      <c r="U58">
        <v>51.760255515633823</v>
      </c>
      <c r="V58">
        <v>1.9993556381660469</v>
      </c>
      <c r="W58">
        <v>12.002594159132569</v>
      </c>
      <c r="X58">
        <v>21.99938753342246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4.0037560499999998</v>
      </c>
      <c r="AE58">
        <v>0</v>
      </c>
      <c r="AF58">
        <v>0</v>
      </c>
      <c r="AG58">
        <v>28.282569480000003</v>
      </c>
      <c r="AH58">
        <v>0</v>
      </c>
      <c r="AI58">
        <v>0</v>
      </c>
      <c r="AJ58">
        <v>0</v>
      </c>
      <c r="AK58">
        <v>22.630476540000004</v>
      </c>
      <c r="AL58">
        <v>1.7337999999999996</v>
      </c>
      <c r="AM58">
        <v>0</v>
      </c>
      <c r="AN58">
        <v>0</v>
      </c>
      <c r="AO58">
        <v>4.2611184000000009</v>
      </c>
      <c r="AP58">
        <v>4.5009215999999999</v>
      </c>
      <c r="AQ58">
        <v>0</v>
      </c>
      <c r="AR58">
        <v>2.9092607999999998</v>
      </c>
      <c r="AS58">
        <v>4.6083323519999997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22.067479155223083</v>
      </c>
      <c r="BB58">
        <f t="shared" si="0"/>
        <v>608.4319108960816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238.3425601210038</v>
      </c>
      <c r="L59">
        <v>7.0677002468841333E-4</v>
      </c>
      <c r="M59">
        <v>63.769465363925775</v>
      </c>
      <c r="N59">
        <v>51.878030861354816</v>
      </c>
      <c r="O59">
        <v>73.283176096875678</v>
      </c>
      <c r="P59">
        <v>27.530689780587576</v>
      </c>
      <c r="Q59">
        <v>0</v>
      </c>
      <c r="R59">
        <v>9.0038538333333324</v>
      </c>
      <c r="S59">
        <v>5.9990791558441554</v>
      </c>
      <c r="T59">
        <v>0</v>
      </c>
      <c r="U59">
        <v>51.760255515633823</v>
      </c>
      <c r="V59">
        <v>1.9993556381660469</v>
      </c>
      <c r="W59">
        <v>11.998981990677269</v>
      </c>
      <c r="X59">
        <v>21.999185774710597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4.0037560499999998</v>
      </c>
      <c r="AE59">
        <v>6.7624752000000008</v>
      </c>
      <c r="AF59">
        <v>0</v>
      </c>
      <c r="AG59">
        <v>28.282569480000003</v>
      </c>
      <c r="AH59">
        <v>0</v>
      </c>
      <c r="AI59">
        <v>0</v>
      </c>
      <c r="AJ59">
        <v>0</v>
      </c>
      <c r="AK59">
        <v>22.630476540000004</v>
      </c>
      <c r="AL59">
        <v>1.7337999999999996</v>
      </c>
      <c r="AM59">
        <v>0</v>
      </c>
      <c r="AN59">
        <v>0</v>
      </c>
      <c r="AO59">
        <v>4.2611184000000009</v>
      </c>
      <c r="AP59">
        <v>4.5009215999999999</v>
      </c>
      <c r="AQ59">
        <v>0</v>
      </c>
      <c r="AR59">
        <v>23.274086399999998</v>
      </c>
      <c r="AS59">
        <v>4.6083323519999997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23.016801170817374</v>
      </c>
      <c r="BB59">
        <f t="shared" si="0"/>
        <v>634.60607575332017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238.3425601210038</v>
      </c>
      <c r="L60">
        <v>7.0677002468841333E-4</v>
      </c>
      <c r="M60">
        <v>63.769465363925775</v>
      </c>
      <c r="N60">
        <v>51.878030861354816</v>
      </c>
      <c r="O60">
        <v>73.283176096875678</v>
      </c>
      <c r="P60">
        <v>27.530689780587576</v>
      </c>
      <c r="Q60">
        <v>0</v>
      </c>
      <c r="R60">
        <v>9.0038538333333324</v>
      </c>
      <c r="S60">
        <v>5.9990791558441554</v>
      </c>
      <c r="T60">
        <v>0</v>
      </c>
      <c r="U60">
        <v>51.760255515633823</v>
      </c>
      <c r="V60">
        <v>1.9993556381660469</v>
      </c>
      <c r="W60">
        <v>11.998981990677269</v>
      </c>
      <c r="X60">
        <v>21.999185774710597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4.0037560499999998</v>
      </c>
      <c r="AE60">
        <v>6.7624752000000008</v>
      </c>
      <c r="AF60">
        <v>0</v>
      </c>
      <c r="AG60">
        <v>28.282569480000003</v>
      </c>
      <c r="AH60">
        <v>0</v>
      </c>
      <c r="AI60">
        <v>0</v>
      </c>
      <c r="AJ60">
        <v>0</v>
      </c>
      <c r="AK60">
        <v>22.630476540000004</v>
      </c>
      <c r="AL60">
        <v>1.7337999999999996</v>
      </c>
      <c r="AM60">
        <v>0</v>
      </c>
      <c r="AN60">
        <v>0</v>
      </c>
      <c r="AO60">
        <v>4.2611184000000009</v>
      </c>
      <c r="AP60">
        <v>4.5009215999999999</v>
      </c>
      <c r="AQ60">
        <v>0</v>
      </c>
      <c r="AR60">
        <v>23.274086399999998</v>
      </c>
      <c r="AS60">
        <v>4.6083323519999997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23.016801170817374</v>
      </c>
      <c r="BB60">
        <f t="shared" si="0"/>
        <v>634.60607575332017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238.3425601210038</v>
      </c>
      <c r="L61">
        <v>7.0677002468841333E-4</v>
      </c>
      <c r="M61">
        <v>63.769465363925775</v>
      </c>
      <c r="N61">
        <v>51.878030861354816</v>
      </c>
      <c r="O61">
        <v>73.283176096875678</v>
      </c>
      <c r="P61">
        <v>27.530689780587576</v>
      </c>
      <c r="Q61">
        <v>0</v>
      </c>
      <c r="R61">
        <v>9.0038538333333324</v>
      </c>
      <c r="S61">
        <v>5.9990791558441554</v>
      </c>
      <c r="T61">
        <v>0</v>
      </c>
      <c r="U61">
        <v>51.760255515633823</v>
      </c>
      <c r="V61">
        <v>1.9993556381660469</v>
      </c>
      <c r="W61">
        <v>11.998861490340389</v>
      </c>
      <c r="X61">
        <v>21.998747623282632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4.0037560499999998</v>
      </c>
      <c r="AE61">
        <v>6.7624752000000008</v>
      </c>
      <c r="AF61">
        <v>0</v>
      </c>
      <c r="AG61">
        <v>28.282569480000003</v>
      </c>
      <c r="AH61">
        <v>8.3181339999999988</v>
      </c>
      <c r="AI61">
        <v>0</v>
      </c>
      <c r="AJ61">
        <v>0</v>
      </c>
      <c r="AK61">
        <v>22.630476540000004</v>
      </c>
      <c r="AL61">
        <v>1.7337999999999996</v>
      </c>
      <c r="AM61">
        <v>0</v>
      </c>
      <c r="AN61">
        <v>0</v>
      </c>
      <c r="AO61">
        <v>4.2611184000000009</v>
      </c>
      <c r="AP61">
        <v>4.5009215999999999</v>
      </c>
      <c r="AQ61">
        <v>0</v>
      </c>
      <c r="AR61">
        <v>1.4546303999999999</v>
      </c>
      <c r="AS61">
        <v>4.6083323519999997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22.544235370654484</v>
      </c>
      <c r="BB61">
        <f t="shared" si="0"/>
        <v>621.57676090171822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238.3425601210038</v>
      </c>
      <c r="L62">
        <v>7.0677002468841333E-4</v>
      </c>
      <c r="M62">
        <v>63.769465363925775</v>
      </c>
      <c r="N62">
        <v>51.878030861354816</v>
      </c>
      <c r="O62">
        <v>73.283176096875678</v>
      </c>
      <c r="P62">
        <v>27.530689780587576</v>
      </c>
      <c r="Q62">
        <v>0</v>
      </c>
      <c r="R62">
        <v>9.0038538333333324</v>
      </c>
      <c r="S62">
        <v>5.9990791558441554</v>
      </c>
      <c r="T62">
        <v>0</v>
      </c>
      <c r="U62">
        <v>51.760255515633823</v>
      </c>
      <c r="V62">
        <v>1.9993556381660469</v>
      </c>
      <c r="W62">
        <v>11.998861490340389</v>
      </c>
      <c r="X62">
        <v>21.998747623282632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4.0037560499999998</v>
      </c>
      <c r="AE62">
        <v>6.7624752000000008</v>
      </c>
      <c r="AF62">
        <v>0</v>
      </c>
      <c r="AG62">
        <v>28.282569480000003</v>
      </c>
      <c r="AH62">
        <v>8.3181339999999988</v>
      </c>
      <c r="AI62">
        <v>0</v>
      </c>
      <c r="AJ62">
        <v>0</v>
      </c>
      <c r="AK62">
        <v>22.630476540000004</v>
      </c>
      <c r="AL62">
        <v>1.7337999999999996</v>
      </c>
      <c r="AM62">
        <v>0</v>
      </c>
      <c r="AN62">
        <v>0</v>
      </c>
      <c r="AO62">
        <v>4.2611184000000009</v>
      </c>
      <c r="AP62">
        <v>4.5009215999999999</v>
      </c>
      <c r="AQ62">
        <v>0</v>
      </c>
      <c r="AR62">
        <v>1.4546303999999999</v>
      </c>
      <c r="AS62">
        <v>4.6083323519999997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22.544235370654484</v>
      </c>
      <c r="BB62">
        <f t="shared" si="0"/>
        <v>621.57676090171822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238.3425601210038</v>
      </c>
      <c r="L63">
        <v>7.0677002468841333E-4</v>
      </c>
      <c r="M63">
        <v>63.769465363925775</v>
      </c>
      <c r="N63">
        <v>51.878030861354816</v>
      </c>
      <c r="O63">
        <v>73.283176096875678</v>
      </c>
      <c r="P63">
        <v>27.530689780587576</v>
      </c>
      <c r="Q63">
        <v>0</v>
      </c>
      <c r="R63">
        <v>9.0038538333333324</v>
      </c>
      <c r="S63">
        <v>5.9990791558441554</v>
      </c>
      <c r="T63">
        <v>0</v>
      </c>
      <c r="U63">
        <v>51.760255515633823</v>
      </c>
      <c r="V63">
        <v>1.9993556381660469</v>
      </c>
      <c r="W63">
        <v>11.998861490340389</v>
      </c>
      <c r="X63">
        <v>20.184596808556154</v>
      </c>
      <c r="Y63">
        <v>0</v>
      </c>
      <c r="Z63">
        <v>0</v>
      </c>
      <c r="AA63">
        <v>0</v>
      </c>
      <c r="AB63">
        <v>5.7837618800000001</v>
      </c>
      <c r="AC63">
        <v>0</v>
      </c>
      <c r="AD63">
        <v>4.0037560499999998</v>
      </c>
      <c r="AE63">
        <v>12.510579119999997</v>
      </c>
      <c r="AF63">
        <v>6.1510581000000011</v>
      </c>
      <c r="AG63">
        <v>28.282569480000003</v>
      </c>
      <c r="AH63">
        <v>8.3181339999999988</v>
      </c>
      <c r="AI63">
        <v>0</v>
      </c>
      <c r="AJ63">
        <v>0</v>
      </c>
      <c r="AK63">
        <v>22.630476540000004</v>
      </c>
      <c r="AL63">
        <v>1.7337999999999996</v>
      </c>
      <c r="AM63">
        <v>0</v>
      </c>
      <c r="AN63">
        <v>0</v>
      </c>
      <c r="AO63">
        <v>4.2611184000000009</v>
      </c>
      <c r="AP63">
        <v>4.219614</v>
      </c>
      <c r="AQ63">
        <v>0</v>
      </c>
      <c r="AR63">
        <v>1.4546303999999999</v>
      </c>
      <c r="AS63">
        <v>4.6083323519999997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23.089796407881643</v>
      </c>
      <c r="BB63">
        <f t="shared" si="0"/>
        <v>636.61866534976468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238.3425601210038</v>
      </c>
      <c r="L64">
        <v>7.0677002468841333E-4</v>
      </c>
      <c r="M64">
        <v>63.769465363925775</v>
      </c>
      <c r="N64">
        <v>51.878030861354816</v>
      </c>
      <c r="O64">
        <v>73.283176096875678</v>
      </c>
      <c r="P64">
        <v>27.530689780587576</v>
      </c>
      <c r="Q64">
        <v>0</v>
      </c>
      <c r="R64">
        <v>9.0038538333333324</v>
      </c>
      <c r="S64">
        <v>5.9990791558441554</v>
      </c>
      <c r="T64">
        <v>0</v>
      </c>
      <c r="U64">
        <v>51.760255515633823</v>
      </c>
      <c r="V64">
        <v>1.9993556381660469</v>
      </c>
      <c r="W64">
        <v>11.998861490340389</v>
      </c>
      <c r="X64">
        <v>19.895996839309216</v>
      </c>
      <c r="Y64">
        <v>0</v>
      </c>
      <c r="Z64">
        <v>0</v>
      </c>
      <c r="AA64">
        <v>0</v>
      </c>
      <c r="AB64">
        <v>5.7837618800000001</v>
      </c>
      <c r="AC64">
        <v>4.2505959439999987</v>
      </c>
      <c r="AD64">
        <v>4.0037560499999998</v>
      </c>
      <c r="AE64">
        <v>13.524950400000002</v>
      </c>
      <c r="AF64">
        <v>6.1510581000000011</v>
      </c>
      <c r="AG64">
        <v>28.282569480000003</v>
      </c>
      <c r="AH64">
        <v>10.272895489999998</v>
      </c>
      <c r="AI64">
        <v>0</v>
      </c>
      <c r="AJ64">
        <v>0</v>
      </c>
      <c r="AK64">
        <v>22.630476540000004</v>
      </c>
      <c r="AL64">
        <v>1.7337999999999996</v>
      </c>
      <c r="AM64">
        <v>0</v>
      </c>
      <c r="AN64">
        <v>0</v>
      </c>
      <c r="AO64">
        <v>4.2611184000000009</v>
      </c>
      <c r="AP64">
        <v>4.219614</v>
      </c>
      <c r="AQ64">
        <v>0</v>
      </c>
      <c r="AR64">
        <v>1.4546303999999999</v>
      </c>
      <c r="AS64">
        <v>4.6083323519999997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23.332385803681788</v>
      </c>
      <c r="BB64">
        <f t="shared" si="0"/>
        <v>643.30720469871756</v>
      </c>
    </row>
    <row r="65" spans="1:54">
      <c r="A65" t="s">
        <v>107</v>
      </c>
      <c r="B65">
        <v>0</v>
      </c>
      <c r="C65">
        <v>0</v>
      </c>
      <c r="D65">
        <v>5.6675966520505891E-4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238.3425601210038</v>
      </c>
      <c r="L65">
        <v>7.0677002468841333E-4</v>
      </c>
      <c r="M65">
        <v>63.769465363925775</v>
      </c>
      <c r="N65">
        <v>51.878030861354816</v>
      </c>
      <c r="O65">
        <v>73.283176096875678</v>
      </c>
      <c r="P65">
        <v>27.530689780587576</v>
      </c>
      <c r="Q65">
        <v>0</v>
      </c>
      <c r="R65">
        <v>9.0038538333333324</v>
      </c>
      <c r="S65">
        <v>5.9990791558441554</v>
      </c>
      <c r="T65">
        <v>0</v>
      </c>
      <c r="U65">
        <v>51.760255515633823</v>
      </c>
      <c r="V65">
        <v>1.9993556381660469</v>
      </c>
      <c r="W65">
        <v>11.998861490340389</v>
      </c>
      <c r="X65">
        <v>18.267389459383249</v>
      </c>
      <c r="Y65">
        <v>0</v>
      </c>
      <c r="Z65">
        <v>0</v>
      </c>
      <c r="AA65">
        <v>0</v>
      </c>
      <c r="AB65">
        <v>5.7837618800000001</v>
      </c>
      <c r="AC65">
        <v>4.2505959439999987</v>
      </c>
      <c r="AD65">
        <v>4.0037560499999998</v>
      </c>
      <c r="AE65">
        <v>13.524950400000002</v>
      </c>
      <c r="AF65">
        <v>6.1510581000000011</v>
      </c>
      <c r="AG65">
        <v>28.282569480000003</v>
      </c>
      <c r="AH65">
        <v>20.545790979999996</v>
      </c>
      <c r="AI65">
        <v>0</v>
      </c>
      <c r="AJ65">
        <v>0</v>
      </c>
      <c r="AK65">
        <v>22.630476540000004</v>
      </c>
      <c r="AL65">
        <v>1.7337999999999996</v>
      </c>
      <c r="AM65">
        <v>0</v>
      </c>
      <c r="AN65">
        <v>0</v>
      </c>
      <c r="AO65">
        <v>4.2611184000000009</v>
      </c>
      <c r="AP65">
        <v>4.219614</v>
      </c>
      <c r="AQ65">
        <v>0</v>
      </c>
      <c r="AR65">
        <v>1.4546303999999999</v>
      </c>
      <c r="AS65">
        <v>4.6083323519999997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23.634955552047906</v>
      </c>
      <c r="BB65">
        <f t="shared" si="0"/>
        <v>651.64948982009059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238.3425601210038</v>
      </c>
      <c r="L66">
        <v>7.0677002468841333E-4</v>
      </c>
      <c r="M66">
        <v>63.769465363925775</v>
      </c>
      <c r="N66">
        <v>51.878030861354816</v>
      </c>
      <c r="O66">
        <v>73.283176096875678</v>
      </c>
      <c r="P66">
        <v>27.530689780587576</v>
      </c>
      <c r="Q66">
        <v>0</v>
      </c>
      <c r="R66">
        <v>9.0038538333333324</v>
      </c>
      <c r="S66">
        <v>5.9990791558441554</v>
      </c>
      <c r="T66">
        <v>0</v>
      </c>
      <c r="U66">
        <v>51.760255515633823</v>
      </c>
      <c r="V66">
        <v>1.9993556381660469</v>
      </c>
      <c r="W66">
        <v>11.998861490340389</v>
      </c>
      <c r="X66">
        <v>18.267389459383249</v>
      </c>
      <c r="Y66">
        <v>0</v>
      </c>
      <c r="Z66">
        <v>0</v>
      </c>
      <c r="AA66">
        <v>0</v>
      </c>
      <c r="AB66">
        <v>5.7837618800000001</v>
      </c>
      <c r="AC66">
        <v>4.2505959439999987</v>
      </c>
      <c r="AD66">
        <v>4.0037560499999998</v>
      </c>
      <c r="AE66">
        <v>13.524950400000002</v>
      </c>
      <c r="AF66">
        <v>6.1510581000000011</v>
      </c>
      <c r="AG66">
        <v>28.282569480000003</v>
      </c>
      <c r="AH66">
        <v>20.545790979999996</v>
      </c>
      <c r="AI66">
        <v>0</v>
      </c>
      <c r="AJ66">
        <v>0</v>
      </c>
      <c r="AK66">
        <v>22.630476540000004</v>
      </c>
      <c r="AL66">
        <v>1.7337999999999996</v>
      </c>
      <c r="AM66">
        <v>0</v>
      </c>
      <c r="AN66">
        <v>0</v>
      </c>
      <c r="AO66">
        <v>4.2611184000000009</v>
      </c>
      <c r="AP66">
        <v>4.219614</v>
      </c>
      <c r="AQ66">
        <v>0</v>
      </c>
      <c r="AR66">
        <v>1.4546303999999999</v>
      </c>
      <c r="AS66">
        <v>4.6083323519999997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23.634935715459619</v>
      </c>
      <c r="BB66">
        <f t="shared" si="0"/>
        <v>651.64894289701374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238.3425601210038</v>
      </c>
      <c r="L67">
        <v>7.0677002468841333E-4</v>
      </c>
      <c r="M67">
        <v>63.769465363925775</v>
      </c>
      <c r="N67">
        <v>51.878030861354816</v>
      </c>
      <c r="O67">
        <v>73.283176096875678</v>
      </c>
      <c r="P67">
        <v>27.530689780587576</v>
      </c>
      <c r="Q67">
        <v>0</v>
      </c>
      <c r="R67">
        <v>8.0172621361646073</v>
      </c>
      <c r="S67">
        <v>5.0019977716155477</v>
      </c>
      <c r="T67">
        <v>0</v>
      </c>
      <c r="U67">
        <v>51.760255515633823</v>
      </c>
      <c r="V67">
        <v>1.9274249999999999</v>
      </c>
      <c r="W67">
        <v>11.211211380080393</v>
      </c>
      <c r="X67">
        <v>15.727344897006214</v>
      </c>
      <c r="Y67">
        <v>0</v>
      </c>
      <c r="Z67">
        <v>0</v>
      </c>
      <c r="AA67">
        <v>0</v>
      </c>
      <c r="AB67">
        <v>5.7837618800000001</v>
      </c>
      <c r="AC67">
        <v>4.2505959439999987</v>
      </c>
      <c r="AD67">
        <v>4.0037560499999998</v>
      </c>
      <c r="AE67">
        <v>13.524950400000002</v>
      </c>
      <c r="AF67">
        <v>6.1510581000000011</v>
      </c>
      <c r="AG67">
        <v>28.282569480000003</v>
      </c>
      <c r="AH67">
        <v>20.545790979999996</v>
      </c>
      <c r="AI67">
        <v>0</v>
      </c>
      <c r="AJ67">
        <v>0</v>
      </c>
      <c r="AK67">
        <v>22.630476540000004</v>
      </c>
      <c r="AL67">
        <v>1.7337999999999996</v>
      </c>
      <c r="AM67">
        <v>0</v>
      </c>
      <c r="AN67">
        <v>0</v>
      </c>
      <c r="AO67">
        <v>4.2611184000000009</v>
      </c>
      <c r="AP67">
        <v>4.219614</v>
      </c>
      <c r="AQ67">
        <v>0</v>
      </c>
      <c r="AR67">
        <v>1.4546303999999999</v>
      </c>
      <c r="AS67">
        <v>4.6083323519999997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23.446520344730843</v>
      </c>
      <c r="BB67">
        <f t="shared" si="0"/>
        <v>646.45405987554216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238.3425601210038</v>
      </c>
      <c r="L68">
        <v>7.0677002468841333E-4</v>
      </c>
      <c r="M68">
        <v>63.769465363925775</v>
      </c>
      <c r="N68">
        <v>51.878030861354816</v>
      </c>
      <c r="O68">
        <v>73.283176096875678</v>
      </c>
      <c r="P68">
        <v>27.530689780587576</v>
      </c>
      <c r="Q68">
        <v>0</v>
      </c>
      <c r="R68">
        <v>8.0172621361646073</v>
      </c>
      <c r="S68">
        <v>5.0019977716155477</v>
      </c>
      <c r="T68">
        <v>0</v>
      </c>
      <c r="U68">
        <v>51.760255515633823</v>
      </c>
      <c r="V68">
        <v>1.573995471162378</v>
      </c>
      <c r="W68">
        <v>11.211211380080393</v>
      </c>
      <c r="X68">
        <v>15.727344897006214</v>
      </c>
      <c r="Y68">
        <v>0</v>
      </c>
      <c r="Z68">
        <v>0</v>
      </c>
      <c r="AA68">
        <v>0</v>
      </c>
      <c r="AB68">
        <v>5.7837618800000001</v>
      </c>
      <c r="AC68">
        <v>4.2505959439999987</v>
      </c>
      <c r="AD68">
        <v>4.0037560499999998</v>
      </c>
      <c r="AE68">
        <v>13.524950400000002</v>
      </c>
      <c r="AF68">
        <v>6.1510581000000011</v>
      </c>
      <c r="AG68">
        <v>28.282569480000003</v>
      </c>
      <c r="AH68">
        <v>20.545790979999996</v>
      </c>
      <c r="AI68">
        <v>0</v>
      </c>
      <c r="AJ68">
        <v>0</v>
      </c>
      <c r="AK68">
        <v>22.630476540000004</v>
      </c>
      <c r="AL68">
        <v>1.7337999999999996</v>
      </c>
      <c r="AM68">
        <v>0</v>
      </c>
      <c r="AN68">
        <v>0</v>
      </c>
      <c r="AO68">
        <v>4.2611184000000009</v>
      </c>
      <c r="AP68">
        <v>4.219614</v>
      </c>
      <c r="AQ68">
        <v>0</v>
      </c>
      <c r="AR68">
        <v>1.4546303999999999</v>
      </c>
      <c r="AS68">
        <v>4.6083323519999997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23.434150286944686</v>
      </c>
      <c r="BB68">
        <f t="shared" ref="BB68:BB99" si="1">SUM(B68:AZ68)-BA68</f>
        <v>646.11300040449066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226.91072664442135</v>
      </c>
      <c r="L69">
        <v>7.0677002468841333E-4</v>
      </c>
      <c r="M69">
        <v>63.769465363925775</v>
      </c>
      <c r="N69">
        <v>51.878030861354816</v>
      </c>
      <c r="O69">
        <v>73.283176096875678</v>
      </c>
      <c r="P69">
        <v>27.530689780587576</v>
      </c>
      <c r="Q69">
        <v>0</v>
      </c>
      <c r="R69">
        <v>8.0036845886016419</v>
      </c>
      <c r="S69">
        <v>5.0000099372384934</v>
      </c>
      <c r="T69">
        <v>0</v>
      </c>
      <c r="U69">
        <v>51.760255515633823</v>
      </c>
      <c r="V69">
        <v>1.5672342003887396</v>
      </c>
      <c r="W69">
        <v>11.211211380080393</v>
      </c>
      <c r="X69">
        <v>14.052403323830504</v>
      </c>
      <c r="Y69">
        <v>0</v>
      </c>
      <c r="Z69">
        <v>0</v>
      </c>
      <c r="AA69">
        <v>0</v>
      </c>
      <c r="AB69">
        <v>5.7837618800000001</v>
      </c>
      <c r="AC69">
        <v>4.2505959439999987</v>
      </c>
      <c r="AD69">
        <v>4.0037560499999998</v>
      </c>
      <c r="AE69">
        <v>13.524950400000002</v>
      </c>
      <c r="AF69">
        <v>6.1510581000000011</v>
      </c>
      <c r="AG69">
        <v>28.282569480000003</v>
      </c>
      <c r="AH69">
        <v>30.818686470000003</v>
      </c>
      <c r="AI69">
        <v>0</v>
      </c>
      <c r="AJ69">
        <v>0</v>
      </c>
      <c r="AK69">
        <v>22.630476540000004</v>
      </c>
      <c r="AL69">
        <v>1.7337999999999996</v>
      </c>
      <c r="AM69">
        <v>0</v>
      </c>
      <c r="AN69">
        <v>0</v>
      </c>
      <c r="AO69">
        <v>4.2611184000000009</v>
      </c>
      <c r="AP69">
        <v>4.219614</v>
      </c>
      <c r="AQ69">
        <v>0</v>
      </c>
      <c r="AR69">
        <v>1.4546303999999999</v>
      </c>
      <c r="AS69">
        <v>4.6083323519999997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23.334182904220306</v>
      </c>
      <c r="BB69">
        <f t="shared" si="1"/>
        <v>643.35676157474325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226.91072664442135</v>
      </c>
      <c r="L70">
        <v>7.0677002468841333E-4</v>
      </c>
      <c r="M70">
        <v>63.769465363925775</v>
      </c>
      <c r="N70">
        <v>51.878030861354816</v>
      </c>
      <c r="O70">
        <v>73.283176096875678</v>
      </c>
      <c r="P70">
        <v>27.530689780587576</v>
      </c>
      <c r="Q70">
        <v>0</v>
      </c>
      <c r="R70">
        <v>8.0036845886016419</v>
      </c>
      <c r="S70">
        <v>5.0000099372384934</v>
      </c>
      <c r="T70">
        <v>0</v>
      </c>
      <c r="U70">
        <v>51.760255515633823</v>
      </c>
      <c r="V70">
        <v>1.5672342003887396</v>
      </c>
      <c r="W70">
        <v>11.211211380080393</v>
      </c>
      <c r="X70">
        <v>14.052403323830504</v>
      </c>
      <c r="Y70">
        <v>0</v>
      </c>
      <c r="Z70">
        <v>2.8784289600000004</v>
      </c>
      <c r="AA70">
        <v>0</v>
      </c>
      <c r="AB70">
        <v>5.7837618800000001</v>
      </c>
      <c r="AC70">
        <v>4.2505959439999987</v>
      </c>
      <c r="AD70">
        <v>4.0037560499999998</v>
      </c>
      <c r="AE70">
        <v>13.524950400000002</v>
      </c>
      <c r="AF70">
        <v>6.1510581000000011</v>
      </c>
      <c r="AG70">
        <v>28.282569480000003</v>
      </c>
      <c r="AH70">
        <v>30.818686470000003</v>
      </c>
      <c r="AI70">
        <v>0</v>
      </c>
      <c r="AJ70">
        <v>0</v>
      </c>
      <c r="AK70">
        <v>22.630476540000004</v>
      </c>
      <c r="AL70">
        <v>8.6689999999999987</v>
      </c>
      <c r="AM70">
        <v>0</v>
      </c>
      <c r="AN70">
        <v>0</v>
      </c>
      <c r="AO70">
        <v>4.2611184000000009</v>
      </c>
      <c r="AP70">
        <v>4.219614</v>
      </c>
      <c r="AQ70">
        <v>10.785749000000001</v>
      </c>
      <c r="AR70">
        <v>1.4546303999999999</v>
      </c>
      <c r="AS70">
        <v>4.6083323519999997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24.055161132820309</v>
      </c>
      <c r="BB70">
        <f t="shared" si="1"/>
        <v>663.23516130614314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226.91072664442135</v>
      </c>
      <c r="L71">
        <v>7.0677002468841333E-4</v>
      </c>
      <c r="M71">
        <v>63.769465363925775</v>
      </c>
      <c r="N71">
        <v>51.878030861354816</v>
      </c>
      <c r="O71">
        <v>73.283176096875678</v>
      </c>
      <c r="P71">
        <v>27.530689780587576</v>
      </c>
      <c r="Q71">
        <v>0</v>
      </c>
      <c r="R71">
        <v>8.0036845886016419</v>
      </c>
      <c r="S71">
        <v>5.0000099372384934</v>
      </c>
      <c r="T71">
        <v>0</v>
      </c>
      <c r="U71">
        <v>51.760255515633823</v>
      </c>
      <c r="V71">
        <v>6.9019688224117015</v>
      </c>
      <c r="W71">
        <v>11.211211380080393</v>
      </c>
      <c r="X71">
        <v>14.052403323830504</v>
      </c>
      <c r="Y71">
        <v>0</v>
      </c>
      <c r="Z71">
        <v>2.8784289600000004</v>
      </c>
      <c r="AA71">
        <v>0</v>
      </c>
      <c r="AB71">
        <v>5.7837618800000001</v>
      </c>
      <c r="AC71">
        <v>4.2505959439999987</v>
      </c>
      <c r="AD71">
        <v>4.0037560499999998</v>
      </c>
      <c r="AE71">
        <v>6.7624752000000008</v>
      </c>
      <c r="AF71">
        <v>6.1510581000000011</v>
      </c>
      <c r="AG71">
        <v>28.282569480000003</v>
      </c>
      <c r="AH71">
        <v>41.091581959999992</v>
      </c>
      <c r="AI71">
        <v>0</v>
      </c>
      <c r="AJ71">
        <v>0</v>
      </c>
      <c r="AK71">
        <v>22.630476540000004</v>
      </c>
      <c r="AL71">
        <v>17.337999999999997</v>
      </c>
      <c r="AM71">
        <v>0</v>
      </c>
      <c r="AN71">
        <v>0</v>
      </c>
      <c r="AO71">
        <v>4.2611184000000009</v>
      </c>
      <c r="AP71">
        <v>4.219614</v>
      </c>
      <c r="AQ71">
        <v>20.960159999999998</v>
      </c>
      <c r="AR71">
        <v>1.4546303999999999</v>
      </c>
      <c r="AS71">
        <v>2.3632473599999999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24.945682823209196</v>
      </c>
      <c r="BB71">
        <f t="shared" si="1"/>
        <v>687.78812053577724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226.91072664442135</v>
      </c>
      <c r="L72">
        <v>7.0677002468841333E-4</v>
      </c>
      <c r="M72">
        <v>63.769465363925775</v>
      </c>
      <c r="N72">
        <v>51.878030861354816</v>
      </c>
      <c r="O72">
        <v>73.283176096875678</v>
      </c>
      <c r="P72">
        <v>27.530689780587576</v>
      </c>
      <c r="Q72">
        <v>0</v>
      </c>
      <c r="R72">
        <v>8.0036845886016419</v>
      </c>
      <c r="S72">
        <v>5.0000099372384934</v>
      </c>
      <c r="T72">
        <v>0</v>
      </c>
      <c r="U72">
        <v>51.760255515633823</v>
      </c>
      <c r="V72">
        <v>3.9836956500000005</v>
      </c>
      <c r="W72">
        <v>11.211211380080393</v>
      </c>
      <c r="X72">
        <v>14.052403323830504</v>
      </c>
      <c r="Y72">
        <v>0</v>
      </c>
      <c r="Z72">
        <v>2.8784289600000004</v>
      </c>
      <c r="AA72">
        <v>0</v>
      </c>
      <c r="AB72">
        <v>11.532399700000001</v>
      </c>
      <c r="AC72">
        <v>8.501191888000001</v>
      </c>
      <c r="AD72">
        <v>4.0037560499999998</v>
      </c>
      <c r="AE72">
        <v>6.7624752000000008</v>
      </c>
      <c r="AF72">
        <v>6.1510581000000011</v>
      </c>
      <c r="AG72">
        <v>28.282569480000003</v>
      </c>
      <c r="AH72">
        <v>41.091581959999992</v>
      </c>
      <c r="AI72">
        <v>0</v>
      </c>
      <c r="AJ72">
        <v>0</v>
      </c>
      <c r="AK72">
        <v>22.630476540000004</v>
      </c>
      <c r="AL72">
        <v>41.611200000000004</v>
      </c>
      <c r="AM72">
        <v>0</v>
      </c>
      <c r="AN72">
        <v>0</v>
      </c>
      <c r="AO72">
        <v>4.2611184000000009</v>
      </c>
      <c r="AP72">
        <v>4.219614</v>
      </c>
      <c r="AQ72">
        <v>31.440240000000003</v>
      </c>
      <c r="AR72">
        <v>1.4546303999999999</v>
      </c>
      <c r="AS72">
        <v>2.3632473599999999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26.409881747258908</v>
      </c>
      <c r="BB72">
        <f t="shared" si="1"/>
        <v>728.1581622033159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281.98425452267065</v>
      </c>
      <c r="L73">
        <v>7.0677002468841333E-4</v>
      </c>
      <c r="M73">
        <v>63.769465363925775</v>
      </c>
      <c r="N73">
        <v>51.878030861354816</v>
      </c>
      <c r="O73">
        <v>73.283176096875678</v>
      </c>
      <c r="P73">
        <v>27.530689780587576</v>
      </c>
      <c r="Q73">
        <v>0</v>
      </c>
      <c r="R73">
        <v>17.34473820881427</v>
      </c>
      <c r="S73">
        <v>10.806371051368423</v>
      </c>
      <c r="T73">
        <v>0</v>
      </c>
      <c r="U73">
        <v>51.760255515633823</v>
      </c>
      <c r="V73">
        <v>3.9836956500000005</v>
      </c>
      <c r="W73">
        <v>11.211211380080393</v>
      </c>
      <c r="X73">
        <v>14.052403323830504</v>
      </c>
      <c r="Y73">
        <v>0</v>
      </c>
      <c r="Z73">
        <v>0</v>
      </c>
      <c r="AA73">
        <v>0</v>
      </c>
      <c r="AB73">
        <v>11.532399700000001</v>
      </c>
      <c r="AC73">
        <v>8.501191888000001</v>
      </c>
      <c r="AD73">
        <v>8.0075121000000014</v>
      </c>
      <c r="AE73">
        <v>6.7624752000000008</v>
      </c>
      <c r="AF73">
        <v>6.1510581000000011</v>
      </c>
      <c r="AG73">
        <v>28.282569480000003</v>
      </c>
      <c r="AH73">
        <v>51.364477449999995</v>
      </c>
      <c r="AI73">
        <v>0</v>
      </c>
      <c r="AJ73">
        <v>0</v>
      </c>
      <c r="AK73">
        <v>22.630476540000004</v>
      </c>
      <c r="AL73">
        <v>41.611200000000004</v>
      </c>
      <c r="AM73">
        <v>2.3182980479999999</v>
      </c>
      <c r="AN73">
        <v>0</v>
      </c>
      <c r="AO73">
        <v>4.2611184000000009</v>
      </c>
      <c r="AP73">
        <v>4.219614</v>
      </c>
      <c r="AQ73">
        <v>32.182579000000004</v>
      </c>
      <c r="AR73">
        <v>1.4546303999999999</v>
      </c>
      <c r="AS73">
        <v>2.3632473599999999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29.373674767160814</v>
      </c>
      <c r="BB73">
        <f t="shared" si="1"/>
        <v>809.87417142400591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281.98425452267065</v>
      </c>
      <c r="L74">
        <v>7.0677002468841333E-4</v>
      </c>
      <c r="M74">
        <v>63.769465363925775</v>
      </c>
      <c r="N74">
        <v>51.878030861354816</v>
      </c>
      <c r="O74">
        <v>73.283176096875678</v>
      </c>
      <c r="P74">
        <v>27.530689780587576</v>
      </c>
      <c r="Q74">
        <v>0</v>
      </c>
      <c r="R74">
        <v>18.617262536656888</v>
      </c>
      <c r="S74">
        <v>11.575129533678755</v>
      </c>
      <c r="T74">
        <v>0</v>
      </c>
      <c r="U74">
        <v>51.760255515633823</v>
      </c>
      <c r="V74">
        <v>3.9836956500000005</v>
      </c>
      <c r="W74">
        <v>11.211211380080393</v>
      </c>
      <c r="X74">
        <v>14.052403323830504</v>
      </c>
      <c r="Y74">
        <v>0</v>
      </c>
      <c r="Z74">
        <v>0</v>
      </c>
      <c r="AA74">
        <v>0</v>
      </c>
      <c r="AB74">
        <v>11.532399700000001</v>
      </c>
      <c r="AC74">
        <v>8.501191888000001</v>
      </c>
      <c r="AD74">
        <v>12.011268150000001</v>
      </c>
      <c r="AE74">
        <v>6.7624752000000008</v>
      </c>
      <c r="AF74">
        <v>6.1510581000000011</v>
      </c>
      <c r="AG74">
        <v>28.282569480000003</v>
      </c>
      <c r="AH74">
        <v>61.637372939999992</v>
      </c>
      <c r="AI74">
        <v>0</v>
      </c>
      <c r="AJ74">
        <v>0</v>
      </c>
      <c r="AK74">
        <v>22.630476540000004</v>
      </c>
      <c r="AL74">
        <v>41.611200000000004</v>
      </c>
      <c r="AM74">
        <v>2.3182980479999999</v>
      </c>
      <c r="AN74">
        <v>0</v>
      </c>
      <c r="AO74">
        <v>4.2611184000000009</v>
      </c>
      <c r="AP74">
        <v>4.219614</v>
      </c>
      <c r="AQ74">
        <v>43.142996000000004</v>
      </c>
      <c r="AR74">
        <v>1.4546303999999999</v>
      </c>
      <c r="AS74">
        <v>2.3632473599999999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30.328417039958772</v>
      </c>
      <c r="BB74">
        <f t="shared" si="1"/>
        <v>836.19778050136085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281.98425452267065</v>
      </c>
      <c r="L75">
        <v>7.0677002468841333E-4</v>
      </c>
      <c r="M75">
        <v>63.769465363925775</v>
      </c>
      <c r="N75">
        <v>51.878030861354816</v>
      </c>
      <c r="O75">
        <v>35.181346849998356</v>
      </c>
      <c r="P75">
        <v>27.530689780587576</v>
      </c>
      <c r="Q75">
        <v>0</v>
      </c>
      <c r="R75">
        <v>18.617262536656888</v>
      </c>
      <c r="S75">
        <v>11.575129533678755</v>
      </c>
      <c r="T75">
        <v>0</v>
      </c>
      <c r="U75">
        <v>51.760255515633823</v>
      </c>
      <c r="V75">
        <v>3.9836956500000005</v>
      </c>
      <c r="W75">
        <v>11.211211380080393</v>
      </c>
      <c r="X75">
        <v>14.052403323830504</v>
      </c>
      <c r="Y75">
        <v>0</v>
      </c>
      <c r="Z75">
        <v>0</v>
      </c>
      <c r="AA75">
        <v>6.1413336000000003</v>
      </c>
      <c r="AB75">
        <v>11.532399700000001</v>
      </c>
      <c r="AC75">
        <v>8.501191888000001</v>
      </c>
      <c r="AD75">
        <v>12.011268150000001</v>
      </c>
      <c r="AE75">
        <v>13.524950400000002</v>
      </c>
      <c r="AF75">
        <v>12.302116200000002</v>
      </c>
      <c r="AG75">
        <v>28.282569480000003</v>
      </c>
      <c r="AH75">
        <v>61.637372939999992</v>
      </c>
      <c r="AI75">
        <v>1.3977932499999997</v>
      </c>
      <c r="AJ75">
        <v>0</v>
      </c>
      <c r="AK75">
        <v>22.630476540000004</v>
      </c>
      <c r="AL75">
        <v>41.611200000000004</v>
      </c>
      <c r="AM75">
        <v>4.6248875200000006</v>
      </c>
      <c r="AN75">
        <v>0</v>
      </c>
      <c r="AO75">
        <v>4.2611184000000009</v>
      </c>
      <c r="AP75">
        <v>4.219614</v>
      </c>
      <c r="AQ75">
        <v>43.142996000000004</v>
      </c>
      <c r="AR75">
        <v>1.4546303999999999</v>
      </c>
      <c r="AS75">
        <v>2.3632473599999999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29.791426637746667</v>
      </c>
      <c r="BB75">
        <f t="shared" si="1"/>
        <v>821.39219127869558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281.98425452267065</v>
      </c>
      <c r="L76">
        <v>7.0677002468841333E-4</v>
      </c>
      <c r="M76">
        <v>63.769465363925775</v>
      </c>
      <c r="N76">
        <v>51.878030861354816</v>
      </c>
      <c r="O76">
        <v>35.181346849998356</v>
      </c>
      <c r="P76">
        <v>27.530689780587576</v>
      </c>
      <c r="Q76">
        <v>0</v>
      </c>
      <c r="R76">
        <v>18.617262536656888</v>
      </c>
      <c r="S76">
        <v>11.575129533678755</v>
      </c>
      <c r="T76">
        <v>0</v>
      </c>
      <c r="U76">
        <v>51.760255515633823</v>
      </c>
      <c r="V76">
        <v>3.9836956500000005</v>
      </c>
      <c r="W76">
        <v>11.211211380080393</v>
      </c>
      <c r="X76">
        <v>14.052403323830504</v>
      </c>
      <c r="Y76">
        <v>0</v>
      </c>
      <c r="Z76">
        <v>8.6352868800000007</v>
      </c>
      <c r="AA76">
        <v>18.511436736000004</v>
      </c>
      <c r="AB76">
        <v>17.351285639999997</v>
      </c>
      <c r="AC76">
        <v>12.751787831999998</v>
      </c>
      <c r="AD76">
        <v>16.052160487999998</v>
      </c>
      <c r="AE76">
        <v>21.714307867199999</v>
      </c>
      <c r="AF76">
        <v>20.913597540000001</v>
      </c>
      <c r="AG76">
        <v>28.282569480000003</v>
      </c>
      <c r="AH76">
        <v>61.637372939999992</v>
      </c>
      <c r="AI76">
        <v>3.3547037999999998</v>
      </c>
      <c r="AJ76">
        <v>0</v>
      </c>
      <c r="AK76">
        <v>22.630476540000004</v>
      </c>
      <c r="AL76">
        <v>17.337999999999997</v>
      </c>
      <c r="AM76">
        <v>6.9127432704</v>
      </c>
      <c r="AN76">
        <v>0</v>
      </c>
      <c r="AO76">
        <v>4.2611184000000009</v>
      </c>
      <c r="AP76">
        <v>4.219614</v>
      </c>
      <c r="AQ76">
        <v>43.142996000000004</v>
      </c>
      <c r="AR76">
        <v>1.4546303999999999</v>
      </c>
      <c r="AS76">
        <v>2.3632473599999999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30.907512386346646</v>
      </c>
      <c r="BB76">
        <f t="shared" si="1"/>
        <v>852.16427487569547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281.98425452267065</v>
      </c>
      <c r="L77">
        <v>7.0677002468841333E-4</v>
      </c>
      <c r="M77">
        <v>63.769465363925775</v>
      </c>
      <c r="N77">
        <v>51.878030861354816</v>
      </c>
      <c r="O77">
        <v>35.181346849998356</v>
      </c>
      <c r="P77">
        <v>27.530689780587576</v>
      </c>
      <c r="Q77">
        <v>0</v>
      </c>
      <c r="R77">
        <v>18.617262536656888</v>
      </c>
      <c r="S77">
        <v>11.575129533678755</v>
      </c>
      <c r="T77">
        <v>0</v>
      </c>
      <c r="U77">
        <v>51.760255515633823</v>
      </c>
      <c r="V77">
        <v>4.2797927575067645</v>
      </c>
      <c r="W77">
        <v>11.211211380080393</v>
      </c>
      <c r="X77">
        <v>14.052403323830504</v>
      </c>
      <c r="Y77">
        <v>0</v>
      </c>
      <c r="Z77">
        <v>8.6352868800000007</v>
      </c>
      <c r="AA77">
        <v>18.511436736000004</v>
      </c>
      <c r="AB77">
        <v>17.351285639999997</v>
      </c>
      <c r="AC77">
        <v>12.751787831999998</v>
      </c>
      <c r="AD77">
        <v>16.052160487999998</v>
      </c>
      <c r="AE77">
        <v>21.714307867199999</v>
      </c>
      <c r="AF77">
        <v>20.913597540000001</v>
      </c>
      <c r="AG77">
        <v>28.282569480000003</v>
      </c>
      <c r="AH77">
        <v>61.637372939999992</v>
      </c>
      <c r="AI77">
        <v>14.537049800000002</v>
      </c>
      <c r="AJ77">
        <v>0</v>
      </c>
      <c r="AK77">
        <v>22.630476540000004</v>
      </c>
      <c r="AL77">
        <v>8.6689999999999987</v>
      </c>
      <c r="AM77">
        <v>6.9127432704</v>
      </c>
      <c r="AN77">
        <v>0</v>
      </c>
      <c r="AO77">
        <v>4.2611184000000009</v>
      </c>
      <c r="AP77">
        <v>4.219614</v>
      </c>
      <c r="AQ77">
        <v>43.142996000000004</v>
      </c>
      <c r="AR77">
        <v>1.4546303999999999</v>
      </c>
      <c r="AS77">
        <v>2.3632473599999999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31.005842838026076</v>
      </c>
      <c r="BB77">
        <f t="shared" si="1"/>
        <v>854.87538753152285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281.98425452267065</v>
      </c>
      <c r="L78">
        <v>7.0677002468841333E-4</v>
      </c>
      <c r="M78">
        <v>63.769465363925775</v>
      </c>
      <c r="N78">
        <v>51.878030861354816</v>
      </c>
      <c r="O78">
        <v>35.181346849998356</v>
      </c>
      <c r="P78">
        <v>27.530689780587576</v>
      </c>
      <c r="Q78">
        <v>0</v>
      </c>
      <c r="R78">
        <v>18.617262536656888</v>
      </c>
      <c r="S78">
        <v>11.575129533678755</v>
      </c>
      <c r="T78">
        <v>0</v>
      </c>
      <c r="U78">
        <v>51.760255515633823</v>
      </c>
      <c r="V78">
        <v>4.3965157500000016</v>
      </c>
      <c r="W78">
        <v>11.211211380080393</v>
      </c>
      <c r="X78">
        <v>14.052403323830504</v>
      </c>
      <c r="Y78">
        <v>0</v>
      </c>
      <c r="Z78">
        <v>8.6352868800000007</v>
      </c>
      <c r="AA78">
        <v>18.511436736000004</v>
      </c>
      <c r="AB78">
        <v>17.351285639999997</v>
      </c>
      <c r="AC78">
        <v>12.751787831999998</v>
      </c>
      <c r="AD78">
        <v>16.052160487999998</v>
      </c>
      <c r="AE78">
        <v>21.714307867199999</v>
      </c>
      <c r="AF78">
        <v>20.913597540000001</v>
      </c>
      <c r="AG78">
        <v>28.282569480000003</v>
      </c>
      <c r="AH78">
        <v>61.637372939999992</v>
      </c>
      <c r="AI78">
        <v>14.537049800000002</v>
      </c>
      <c r="AJ78">
        <v>0</v>
      </c>
      <c r="AK78">
        <v>22.630476540000004</v>
      </c>
      <c r="AL78">
        <v>8.6689999999999987</v>
      </c>
      <c r="AM78">
        <v>6.9127432704</v>
      </c>
      <c r="AN78">
        <v>0</v>
      </c>
      <c r="AO78">
        <v>4.2611184000000009</v>
      </c>
      <c r="AP78">
        <v>4.219614</v>
      </c>
      <c r="AQ78">
        <v>43.142996000000004</v>
      </c>
      <c r="AR78">
        <v>1.4546303999999999</v>
      </c>
      <c r="AS78">
        <v>2.3632473599999999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31.009928142749523</v>
      </c>
      <c r="BB78">
        <f t="shared" si="1"/>
        <v>854.98802521929258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281.98425452267065</v>
      </c>
      <c r="L79">
        <v>7.0677002468841333E-4</v>
      </c>
      <c r="M79">
        <v>63.769465363925775</v>
      </c>
      <c r="N79">
        <v>51.878030861354816</v>
      </c>
      <c r="O79">
        <v>35.181346849998356</v>
      </c>
      <c r="P79">
        <v>27.530689780587576</v>
      </c>
      <c r="Q79">
        <v>0</v>
      </c>
      <c r="R79">
        <v>18.617262536656888</v>
      </c>
      <c r="S79">
        <v>11.575129533678755</v>
      </c>
      <c r="T79">
        <v>0</v>
      </c>
      <c r="U79">
        <v>51.760255515633823</v>
      </c>
      <c r="V79">
        <v>4.6836714863813222</v>
      </c>
      <c r="W79">
        <v>12.346313047850771</v>
      </c>
      <c r="X79">
        <v>17.025319955114821</v>
      </c>
      <c r="Y79">
        <v>0</v>
      </c>
      <c r="Z79">
        <v>8.6352868800000007</v>
      </c>
      <c r="AA79">
        <v>18.511436736000004</v>
      </c>
      <c r="AB79">
        <v>17.351285639999997</v>
      </c>
      <c r="AC79">
        <v>12.751787831999998</v>
      </c>
      <c r="AD79">
        <v>16.052160487999998</v>
      </c>
      <c r="AE79">
        <v>21.714307867199999</v>
      </c>
      <c r="AF79">
        <v>20.913597540000001</v>
      </c>
      <c r="AG79">
        <v>28.282569480000003</v>
      </c>
      <c r="AH79">
        <v>61.637372939999992</v>
      </c>
      <c r="AI79">
        <v>14.537049800000002</v>
      </c>
      <c r="AJ79">
        <v>0</v>
      </c>
      <c r="AK79">
        <v>22.630476540000004</v>
      </c>
      <c r="AL79">
        <v>1.7337999999999996</v>
      </c>
      <c r="AM79">
        <v>6.9127432704</v>
      </c>
      <c r="AN79">
        <v>0</v>
      </c>
      <c r="AO79">
        <v>4.2611184000000009</v>
      </c>
      <c r="AP79">
        <v>4.219614</v>
      </c>
      <c r="AQ79">
        <v>43.142996000000004</v>
      </c>
      <c r="AR79">
        <v>23.274086399999998</v>
      </c>
      <c r="AS79">
        <v>2.3632473599999999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31.684708061033898</v>
      </c>
      <c r="BB79">
        <f t="shared" si="1"/>
        <v>873.59267533644413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281.98425452267065</v>
      </c>
      <c r="L80">
        <v>7.0677002468841333E-4</v>
      </c>
      <c r="M80">
        <v>63.769465363925775</v>
      </c>
      <c r="N80">
        <v>51.878030861354816</v>
      </c>
      <c r="O80">
        <v>35.181346849998356</v>
      </c>
      <c r="P80">
        <v>27.530689780587576</v>
      </c>
      <c r="Q80">
        <v>0</v>
      </c>
      <c r="R80">
        <v>18.617262536656888</v>
      </c>
      <c r="S80">
        <v>11.575129533678755</v>
      </c>
      <c r="T80">
        <v>0</v>
      </c>
      <c r="U80">
        <v>51.760255515633823</v>
      </c>
      <c r="V80">
        <v>4.8070066060606056</v>
      </c>
      <c r="W80">
        <v>12.346313047850771</v>
      </c>
      <c r="X80">
        <v>17.025319955114821</v>
      </c>
      <c r="Y80">
        <v>0</v>
      </c>
      <c r="Z80">
        <v>8.6352868800000007</v>
      </c>
      <c r="AA80">
        <v>18.511436736000004</v>
      </c>
      <c r="AB80">
        <v>17.351285639999997</v>
      </c>
      <c r="AC80">
        <v>12.751787831999998</v>
      </c>
      <c r="AD80">
        <v>16.052160487999998</v>
      </c>
      <c r="AE80">
        <v>21.714307867199999</v>
      </c>
      <c r="AF80">
        <v>20.913597540000001</v>
      </c>
      <c r="AG80">
        <v>28.282569480000003</v>
      </c>
      <c r="AH80">
        <v>61.637372939999992</v>
      </c>
      <c r="AI80">
        <v>14.537049800000002</v>
      </c>
      <c r="AJ80">
        <v>0</v>
      </c>
      <c r="AK80">
        <v>22.630476540000004</v>
      </c>
      <c r="AL80">
        <v>1.7337999999999996</v>
      </c>
      <c r="AM80">
        <v>6.9127432704</v>
      </c>
      <c r="AN80">
        <v>0</v>
      </c>
      <c r="AO80">
        <v>4.2611184000000009</v>
      </c>
      <c r="AP80">
        <v>4.219614</v>
      </c>
      <c r="AQ80">
        <v>43.142996000000004</v>
      </c>
      <c r="AR80">
        <v>23.274086399999998</v>
      </c>
      <c r="AS80">
        <v>2.3632473599999999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31.689024614329501</v>
      </c>
      <c r="BB80">
        <f t="shared" si="1"/>
        <v>873.71169390282785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226.91072664442135</v>
      </c>
      <c r="L81">
        <v>7.0677002468841333E-4</v>
      </c>
      <c r="M81">
        <v>63.769465363925775</v>
      </c>
      <c r="N81">
        <v>51.878030861354816</v>
      </c>
      <c r="O81">
        <v>35.181346849998356</v>
      </c>
      <c r="P81">
        <v>27.530689780587576</v>
      </c>
      <c r="Q81">
        <v>0</v>
      </c>
      <c r="R81">
        <v>18.617262536656888</v>
      </c>
      <c r="S81">
        <v>11.575129533678755</v>
      </c>
      <c r="T81">
        <v>0</v>
      </c>
      <c r="U81">
        <v>51.760255515633823</v>
      </c>
      <c r="V81">
        <v>4.9326423322606008</v>
      </c>
      <c r="W81">
        <v>12.346313047850771</v>
      </c>
      <c r="X81">
        <v>17.357159488054606</v>
      </c>
      <c r="Y81">
        <v>0</v>
      </c>
      <c r="Z81">
        <v>8.6352868800000007</v>
      </c>
      <c r="AA81">
        <v>18.511436736000004</v>
      </c>
      <c r="AB81">
        <v>17.351285639999997</v>
      </c>
      <c r="AC81">
        <v>12.751787831999998</v>
      </c>
      <c r="AD81">
        <v>16.052160487999998</v>
      </c>
      <c r="AE81">
        <v>21.714307867199999</v>
      </c>
      <c r="AF81">
        <v>20.913597540000001</v>
      </c>
      <c r="AG81">
        <v>28.282569480000003</v>
      </c>
      <c r="AH81">
        <v>61.637372939999992</v>
      </c>
      <c r="AI81">
        <v>7.268524900000001</v>
      </c>
      <c r="AJ81">
        <v>0</v>
      </c>
      <c r="AK81">
        <v>22.630476540000004</v>
      </c>
      <c r="AL81">
        <v>1.7337999999999996</v>
      </c>
      <c r="AM81">
        <v>6.9127432704</v>
      </c>
      <c r="AN81">
        <v>0</v>
      </c>
      <c r="AO81">
        <v>4.2611184000000009</v>
      </c>
      <c r="AP81">
        <v>4.219614</v>
      </c>
      <c r="AQ81">
        <v>43.142996000000004</v>
      </c>
      <c r="AR81">
        <v>1.4546303999999999</v>
      </c>
      <c r="AS81">
        <v>2.3632473599999999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28.759383166385241</v>
      </c>
      <c r="BB81">
        <f t="shared" si="1"/>
        <v>792.93730183166281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226.91072664442135</v>
      </c>
      <c r="L82">
        <v>7.0677002468841333E-4</v>
      </c>
      <c r="M82">
        <v>63.769465363925775</v>
      </c>
      <c r="N82">
        <v>51.878030861354816</v>
      </c>
      <c r="O82">
        <v>35.181346849998356</v>
      </c>
      <c r="P82">
        <v>27.530689780587576</v>
      </c>
      <c r="Q82">
        <v>0</v>
      </c>
      <c r="R82">
        <v>18.617262536656888</v>
      </c>
      <c r="S82">
        <v>11.575129533678755</v>
      </c>
      <c r="T82">
        <v>0</v>
      </c>
      <c r="U82">
        <v>51.760255515633823</v>
      </c>
      <c r="V82">
        <v>5.0578229654676266</v>
      </c>
      <c r="W82">
        <v>12.346313047850771</v>
      </c>
      <c r="X82">
        <v>17.357159488054606</v>
      </c>
      <c r="Y82">
        <v>0</v>
      </c>
      <c r="Z82">
        <v>5.7568579200000007</v>
      </c>
      <c r="AA82">
        <v>18.511436736000004</v>
      </c>
      <c r="AB82">
        <v>17.351285639999997</v>
      </c>
      <c r="AC82">
        <v>12.751787831999998</v>
      </c>
      <c r="AD82">
        <v>16.052160487999998</v>
      </c>
      <c r="AE82">
        <v>21.714307867199999</v>
      </c>
      <c r="AF82">
        <v>20.913597540000001</v>
      </c>
      <c r="AG82">
        <v>28.282569480000003</v>
      </c>
      <c r="AH82">
        <v>61.637372939999992</v>
      </c>
      <c r="AI82">
        <v>7.268524900000001</v>
      </c>
      <c r="AJ82">
        <v>0</v>
      </c>
      <c r="AK82">
        <v>22.630476540000004</v>
      </c>
      <c r="AL82">
        <v>1.7337999999999996</v>
      </c>
      <c r="AM82">
        <v>6.9127432704</v>
      </c>
      <c r="AN82">
        <v>0</v>
      </c>
      <c r="AO82">
        <v>4.2611184000000009</v>
      </c>
      <c r="AP82">
        <v>4.219614</v>
      </c>
      <c r="AQ82">
        <v>43.142996000000004</v>
      </c>
      <c r="AR82">
        <v>1.4546303999999999</v>
      </c>
      <c r="AS82">
        <v>2.3632473599999999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28.663019738510251</v>
      </c>
      <c r="BB82">
        <f t="shared" si="1"/>
        <v>790.28041693274463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226.91072664442135</v>
      </c>
      <c r="L83">
        <v>7.0677002468841333E-4</v>
      </c>
      <c r="M83">
        <v>63.769465363925775</v>
      </c>
      <c r="N83">
        <v>51.878030861354816</v>
      </c>
      <c r="O83">
        <v>35.181346849998356</v>
      </c>
      <c r="P83">
        <v>27.530689780587576</v>
      </c>
      <c r="Q83">
        <v>0</v>
      </c>
      <c r="R83">
        <v>18.617262536656888</v>
      </c>
      <c r="S83">
        <v>11.575129533678755</v>
      </c>
      <c r="T83">
        <v>0</v>
      </c>
      <c r="U83">
        <v>51.760255515633823</v>
      </c>
      <c r="V83">
        <v>5.419688934811731</v>
      </c>
      <c r="W83">
        <v>13.273655316484344</v>
      </c>
      <c r="X83">
        <v>22.238084492274904</v>
      </c>
      <c r="Y83">
        <v>0</v>
      </c>
      <c r="Z83">
        <v>5.7568579200000007</v>
      </c>
      <c r="AA83">
        <v>18.511436736000004</v>
      </c>
      <c r="AB83">
        <v>17.351285639999997</v>
      </c>
      <c r="AC83">
        <v>12.751787831999998</v>
      </c>
      <c r="AD83">
        <v>16.052160487999998</v>
      </c>
      <c r="AE83">
        <v>21.714307867199999</v>
      </c>
      <c r="AF83">
        <v>20.913597540000001</v>
      </c>
      <c r="AG83">
        <v>28.282569480000003</v>
      </c>
      <c r="AH83">
        <v>61.637372939999992</v>
      </c>
      <c r="AI83">
        <v>1.6773518999999999</v>
      </c>
      <c r="AJ83">
        <v>0</v>
      </c>
      <c r="AK83">
        <v>22.630476540000004</v>
      </c>
      <c r="AL83">
        <v>1.7337999999999996</v>
      </c>
      <c r="AM83">
        <v>6.9127432704</v>
      </c>
      <c r="AN83">
        <v>0</v>
      </c>
      <c r="AO83">
        <v>4.2611184000000009</v>
      </c>
      <c r="AP83">
        <v>4.219614</v>
      </c>
      <c r="AQ83">
        <v>43.142996000000004</v>
      </c>
      <c r="AR83">
        <v>1.4546303999999999</v>
      </c>
      <c r="AS83">
        <v>2.3632473599999999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28.683283073626875</v>
      </c>
      <c r="BB83">
        <f t="shared" si="1"/>
        <v>790.83911383982604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238.3425601210038</v>
      </c>
      <c r="L84">
        <v>7.0677002468841333E-4</v>
      </c>
      <c r="M84">
        <v>63.769465363925775</v>
      </c>
      <c r="N84">
        <v>51.878030861354816</v>
      </c>
      <c r="O84">
        <v>35.181346849998356</v>
      </c>
      <c r="P84">
        <v>27.530689780587576</v>
      </c>
      <c r="Q84">
        <v>0</v>
      </c>
      <c r="R84">
        <v>18.926208204726734</v>
      </c>
      <c r="S84">
        <v>11.740932776140472</v>
      </c>
      <c r="T84">
        <v>0</v>
      </c>
      <c r="U84">
        <v>51.760255515633823</v>
      </c>
      <c r="V84">
        <v>7.2492276703111864</v>
      </c>
      <c r="W84">
        <v>13.273655316484344</v>
      </c>
      <c r="X84">
        <v>22.238084492274904</v>
      </c>
      <c r="Y84">
        <v>0</v>
      </c>
      <c r="Z84">
        <v>5.7568579200000007</v>
      </c>
      <c r="AA84">
        <v>18.511436736000004</v>
      </c>
      <c r="AB84">
        <v>17.351285639999997</v>
      </c>
      <c r="AC84">
        <v>12.751787831999998</v>
      </c>
      <c r="AD84">
        <v>16.052160487999998</v>
      </c>
      <c r="AE84">
        <v>21.714307867199999</v>
      </c>
      <c r="AF84">
        <v>20.913597540000001</v>
      </c>
      <c r="AG84">
        <v>28.282569480000003</v>
      </c>
      <c r="AH84">
        <v>61.637372939999992</v>
      </c>
      <c r="AI84">
        <v>0</v>
      </c>
      <c r="AJ84">
        <v>0</v>
      </c>
      <c r="AK84">
        <v>22.630476540000004</v>
      </c>
      <c r="AL84">
        <v>1.7337999999999996</v>
      </c>
      <c r="AM84">
        <v>6.9127432704</v>
      </c>
      <c r="AN84">
        <v>0</v>
      </c>
      <c r="AO84">
        <v>4.2611184000000009</v>
      </c>
      <c r="AP84">
        <v>4.219614</v>
      </c>
      <c r="AQ84">
        <v>43.142996000000004</v>
      </c>
      <c r="AR84">
        <v>1.4546303999999999</v>
      </c>
      <c r="AS84">
        <v>2.3632473599999999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29.105340797113207</v>
      </c>
      <c r="BB84">
        <f t="shared" si="1"/>
        <v>802.47582533895331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238.3425601210038</v>
      </c>
      <c r="L85">
        <v>7.0677002468841333E-4</v>
      </c>
      <c r="M85">
        <v>63.769465363925775</v>
      </c>
      <c r="N85">
        <v>51.878030861354816</v>
      </c>
      <c r="O85">
        <v>35.181346849998356</v>
      </c>
      <c r="P85">
        <v>27.530689780587576</v>
      </c>
      <c r="Q85">
        <v>0</v>
      </c>
      <c r="R85">
        <v>4.4773480869049553</v>
      </c>
      <c r="S85">
        <v>2.5006613909548046</v>
      </c>
      <c r="T85">
        <v>0</v>
      </c>
      <c r="U85">
        <v>51.760255515633823</v>
      </c>
      <c r="V85">
        <v>7.3160623346456832</v>
      </c>
      <c r="W85">
        <v>13.273655316484344</v>
      </c>
      <c r="X85">
        <v>24.141961734543674</v>
      </c>
      <c r="Y85">
        <v>0</v>
      </c>
      <c r="Z85">
        <v>5.7568579200000007</v>
      </c>
      <c r="AA85">
        <v>18.511436736000004</v>
      </c>
      <c r="AB85">
        <v>17.351285639999997</v>
      </c>
      <c r="AC85">
        <v>12.751787831999998</v>
      </c>
      <c r="AD85">
        <v>16.052160487999998</v>
      </c>
      <c r="AE85">
        <v>21.714307867199999</v>
      </c>
      <c r="AF85">
        <v>20.913597540000001</v>
      </c>
      <c r="AG85">
        <v>28.282569480000003</v>
      </c>
      <c r="AH85">
        <v>61.637372939999992</v>
      </c>
      <c r="AI85">
        <v>0</v>
      </c>
      <c r="AJ85">
        <v>0</v>
      </c>
      <c r="AK85">
        <v>22.630476540000004</v>
      </c>
      <c r="AL85">
        <v>8.6689999999999987</v>
      </c>
      <c r="AM85">
        <v>6.9127432704</v>
      </c>
      <c r="AN85">
        <v>0</v>
      </c>
      <c r="AO85">
        <v>4.2611184000000009</v>
      </c>
      <c r="AP85">
        <v>4.219614</v>
      </c>
      <c r="AQ85">
        <v>43.142996000000004</v>
      </c>
      <c r="AR85">
        <v>1.4546303999999999</v>
      </c>
      <c r="AS85">
        <v>2.3632473599999999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28.587927748538178</v>
      </c>
      <c r="BB85">
        <f t="shared" si="1"/>
        <v>788.21001879112407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238.3425601210038</v>
      </c>
      <c r="L86">
        <v>7.0677002468841333E-4</v>
      </c>
      <c r="M86">
        <v>63.769465363925775</v>
      </c>
      <c r="N86">
        <v>51.878030861354816</v>
      </c>
      <c r="O86">
        <v>35.181346849998356</v>
      </c>
      <c r="P86">
        <v>27.530689780587576</v>
      </c>
      <c r="Q86">
        <v>0</v>
      </c>
      <c r="R86">
        <v>4.4773480869049553</v>
      </c>
      <c r="S86">
        <v>2.5006613909548046</v>
      </c>
      <c r="T86">
        <v>0</v>
      </c>
      <c r="U86">
        <v>51.760255515633823</v>
      </c>
      <c r="V86">
        <v>7.3340194442595674</v>
      </c>
      <c r="W86">
        <v>13.273655316484344</v>
      </c>
      <c r="X86">
        <v>24.141961734543674</v>
      </c>
      <c r="Y86">
        <v>0</v>
      </c>
      <c r="Z86">
        <v>5.7568579200000007</v>
      </c>
      <c r="AA86">
        <v>15.682953599999999</v>
      </c>
      <c r="AB86">
        <v>17.351285639999997</v>
      </c>
      <c r="AC86">
        <v>12.751787831999998</v>
      </c>
      <c r="AD86">
        <v>16.052160487999998</v>
      </c>
      <c r="AE86">
        <v>21.714307867199999</v>
      </c>
      <c r="AF86">
        <v>20.913597540000001</v>
      </c>
      <c r="AG86">
        <v>28.282569480000003</v>
      </c>
      <c r="AH86">
        <v>61.637372939999992</v>
      </c>
      <c r="AI86">
        <v>0</v>
      </c>
      <c r="AJ86">
        <v>0</v>
      </c>
      <c r="AK86">
        <v>22.630476540000004</v>
      </c>
      <c r="AL86">
        <v>8.6689999999999987</v>
      </c>
      <c r="AM86">
        <v>6.9127432704</v>
      </c>
      <c r="AN86">
        <v>0</v>
      </c>
      <c r="AO86">
        <v>4.2611184000000009</v>
      </c>
      <c r="AP86">
        <v>4.219614</v>
      </c>
      <c r="AQ86">
        <v>43.142996000000004</v>
      </c>
      <c r="AR86">
        <v>1.4546303999999999</v>
      </c>
      <c r="AS86">
        <v>2.3632473599999999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28.489559058555386</v>
      </c>
      <c r="BB86">
        <f t="shared" si="1"/>
        <v>785.49786145472081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239.84514569341428</v>
      </c>
      <c r="L87">
        <v>7.0677002468841333E-4</v>
      </c>
      <c r="M87">
        <v>63.769465363925775</v>
      </c>
      <c r="N87">
        <v>51.878030861354816</v>
      </c>
      <c r="O87">
        <v>35.181346849998356</v>
      </c>
      <c r="P87">
        <v>27.530689780587576</v>
      </c>
      <c r="Q87">
        <v>0</v>
      </c>
      <c r="R87">
        <v>7.5725491233918119</v>
      </c>
      <c r="S87">
        <v>4.648533091866029</v>
      </c>
      <c r="T87">
        <v>0</v>
      </c>
      <c r="U87">
        <v>51.760255515633823</v>
      </c>
      <c r="V87">
        <v>9.4299836567164181</v>
      </c>
      <c r="W87">
        <v>13.564767089800517</v>
      </c>
      <c r="X87">
        <v>25.002325796612183</v>
      </c>
      <c r="Y87">
        <v>0</v>
      </c>
      <c r="Z87">
        <v>5.7568579200000007</v>
      </c>
      <c r="AA87">
        <v>12.317364</v>
      </c>
      <c r="AB87">
        <v>17.351285639999997</v>
      </c>
      <c r="AC87">
        <v>12.751787831999998</v>
      </c>
      <c r="AD87">
        <v>16.052160487999998</v>
      </c>
      <c r="AE87">
        <v>21.714307867199999</v>
      </c>
      <c r="AF87">
        <v>20.913597540000001</v>
      </c>
      <c r="AG87">
        <v>28.282569480000003</v>
      </c>
      <c r="AH87">
        <v>61.637372939999992</v>
      </c>
      <c r="AI87">
        <v>0</v>
      </c>
      <c r="AJ87">
        <v>0</v>
      </c>
      <c r="AK87">
        <v>22.630476540000004</v>
      </c>
      <c r="AL87">
        <v>8.6689999999999987</v>
      </c>
      <c r="AM87">
        <v>4.6365960959999999</v>
      </c>
      <c r="AN87">
        <v>0</v>
      </c>
      <c r="AO87">
        <v>4.2611184000000009</v>
      </c>
      <c r="AP87">
        <v>4.219614</v>
      </c>
      <c r="AQ87">
        <v>43.142996000000004</v>
      </c>
      <c r="AR87">
        <v>1.9395072000000007</v>
      </c>
      <c r="AS87">
        <v>2.3632473599999999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28.65882830238327</v>
      </c>
      <c r="BB87">
        <f t="shared" si="1"/>
        <v>790.16483059414281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239.84514569341428</v>
      </c>
      <c r="L88">
        <v>7.0677002468841333E-4</v>
      </c>
      <c r="M88">
        <v>63.769465363925775</v>
      </c>
      <c r="N88">
        <v>51.878030861354816</v>
      </c>
      <c r="O88">
        <v>35.181346849998356</v>
      </c>
      <c r="P88">
        <v>27.530689780587576</v>
      </c>
      <c r="Q88">
        <v>0</v>
      </c>
      <c r="R88">
        <v>7.5725491233918119</v>
      </c>
      <c r="S88">
        <v>4.648533091866029</v>
      </c>
      <c r="T88">
        <v>0</v>
      </c>
      <c r="U88">
        <v>51.760255515633823</v>
      </c>
      <c r="V88">
        <v>9.4299836567164181</v>
      </c>
      <c r="W88">
        <v>13.564767089800517</v>
      </c>
      <c r="X88">
        <v>25.002325796612183</v>
      </c>
      <c r="Y88">
        <v>0</v>
      </c>
      <c r="Z88">
        <v>0</v>
      </c>
      <c r="AA88">
        <v>6.1413336000000003</v>
      </c>
      <c r="AB88">
        <v>5.7369298000000004</v>
      </c>
      <c r="AC88">
        <v>8.501191888000001</v>
      </c>
      <c r="AD88">
        <v>12.011268150000001</v>
      </c>
      <c r="AE88">
        <v>21.714307867199999</v>
      </c>
      <c r="AF88">
        <v>6.1510581000000011</v>
      </c>
      <c r="AG88">
        <v>28.282569480000003</v>
      </c>
      <c r="AH88">
        <v>51.364477449999995</v>
      </c>
      <c r="AI88">
        <v>0</v>
      </c>
      <c r="AJ88">
        <v>0</v>
      </c>
      <c r="AK88">
        <v>22.630476540000004</v>
      </c>
      <c r="AL88">
        <v>8.6689999999999987</v>
      </c>
      <c r="AM88">
        <v>2.3182980479999999</v>
      </c>
      <c r="AN88">
        <v>0</v>
      </c>
      <c r="AO88">
        <v>4.2611184000000009</v>
      </c>
      <c r="AP88">
        <v>4.219614</v>
      </c>
      <c r="AQ88">
        <v>43.142996000000004</v>
      </c>
      <c r="AR88">
        <v>1.9395072000000007</v>
      </c>
      <c r="AS88">
        <v>2.3632473599999999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26.587092459683262</v>
      </c>
      <c r="BB88">
        <f t="shared" si="1"/>
        <v>733.04410101684289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239.84514569341428</v>
      </c>
      <c r="L89">
        <v>7.0677002468841333E-4</v>
      </c>
      <c r="M89">
        <v>63.769465363925775</v>
      </c>
      <c r="N89">
        <v>51.878030861354816</v>
      </c>
      <c r="O89">
        <v>35.181346849998356</v>
      </c>
      <c r="P89">
        <v>27.530689780587576</v>
      </c>
      <c r="Q89">
        <v>0</v>
      </c>
      <c r="R89">
        <v>7.005181493440416</v>
      </c>
      <c r="S89">
        <v>4.2084227743064764</v>
      </c>
      <c r="T89">
        <v>0</v>
      </c>
      <c r="U89">
        <v>51.760255515633823</v>
      </c>
      <c r="V89">
        <v>9.4299836567164181</v>
      </c>
      <c r="W89">
        <v>13.273655316484344</v>
      </c>
      <c r="X89">
        <v>22.953007236774191</v>
      </c>
      <c r="Y89">
        <v>0</v>
      </c>
      <c r="Z89">
        <v>0</v>
      </c>
      <c r="AA89">
        <v>0</v>
      </c>
      <c r="AB89">
        <v>5.7369298000000004</v>
      </c>
      <c r="AC89">
        <v>8.501191888000001</v>
      </c>
      <c r="AD89">
        <v>8.0075121000000014</v>
      </c>
      <c r="AE89">
        <v>13.524950400000002</v>
      </c>
      <c r="AF89">
        <v>6.1510581000000011</v>
      </c>
      <c r="AG89">
        <v>28.282569480000003</v>
      </c>
      <c r="AH89">
        <v>41.091581959999992</v>
      </c>
      <c r="AI89">
        <v>0</v>
      </c>
      <c r="AJ89">
        <v>0</v>
      </c>
      <c r="AK89">
        <v>22.630476540000004</v>
      </c>
      <c r="AL89">
        <v>8.6689999999999987</v>
      </c>
      <c r="AM89">
        <v>0</v>
      </c>
      <c r="AN89">
        <v>0</v>
      </c>
      <c r="AO89">
        <v>4.2611184000000009</v>
      </c>
      <c r="AP89">
        <v>4.219614</v>
      </c>
      <c r="AQ89">
        <v>43.142996000000004</v>
      </c>
      <c r="AR89">
        <v>23.274086399999998</v>
      </c>
      <c r="AS89">
        <v>2.3632473599999999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26.134227924484659</v>
      </c>
      <c r="BB89">
        <f t="shared" si="1"/>
        <v>720.55799581617646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239.84514569341428</v>
      </c>
      <c r="L90">
        <v>7.0677002468841333E-4</v>
      </c>
      <c r="M90">
        <v>63.769465363925775</v>
      </c>
      <c r="N90">
        <v>51.878030861354816</v>
      </c>
      <c r="O90">
        <v>35.181346849998356</v>
      </c>
      <c r="P90">
        <v>27.530689780587576</v>
      </c>
      <c r="Q90">
        <v>0</v>
      </c>
      <c r="R90">
        <v>7.005181493440416</v>
      </c>
      <c r="S90">
        <v>4.2084227743064764</v>
      </c>
      <c r="T90">
        <v>0</v>
      </c>
      <c r="U90">
        <v>51.760255515633823</v>
      </c>
      <c r="V90">
        <v>9.4299836567164181</v>
      </c>
      <c r="W90">
        <v>13.273655316484344</v>
      </c>
      <c r="X90">
        <v>22.953007236774191</v>
      </c>
      <c r="Y90">
        <v>0</v>
      </c>
      <c r="Z90">
        <v>0</v>
      </c>
      <c r="AA90">
        <v>0</v>
      </c>
      <c r="AB90">
        <v>5.7369298000000004</v>
      </c>
      <c r="AC90">
        <v>8.501191888000001</v>
      </c>
      <c r="AD90">
        <v>4.4099342000000004</v>
      </c>
      <c r="AE90">
        <v>13.524950400000002</v>
      </c>
      <c r="AF90">
        <v>6.1510581000000011</v>
      </c>
      <c r="AG90">
        <v>28.282569480000003</v>
      </c>
      <c r="AH90">
        <v>41.091581959999992</v>
      </c>
      <c r="AI90">
        <v>0</v>
      </c>
      <c r="AJ90">
        <v>0</v>
      </c>
      <c r="AK90">
        <v>22.630476540000004</v>
      </c>
      <c r="AL90">
        <v>8.6689999999999987</v>
      </c>
      <c r="AM90">
        <v>0</v>
      </c>
      <c r="AN90">
        <v>0</v>
      </c>
      <c r="AO90">
        <v>4.2611184000000009</v>
      </c>
      <c r="AP90">
        <v>4.219614</v>
      </c>
      <c r="AQ90">
        <v>31.440240000000003</v>
      </c>
      <c r="AR90">
        <v>23.274086399999998</v>
      </c>
      <c r="AS90">
        <v>2.3632473599999999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25.598716237984657</v>
      </c>
      <c r="BB90">
        <f t="shared" si="1"/>
        <v>705.79317360267646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239.84514569341428</v>
      </c>
      <c r="L91">
        <v>7.0677002468841333E-4</v>
      </c>
      <c r="M91">
        <v>63.769465363925775</v>
      </c>
      <c r="N91">
        <v>51.878030861354816</v>
      </c>
      <c r="O91">
        <v>35.181346849998356</v>
      </c>
      <c r="P91">
        <v>27.530689780587576</v>
      </c>
      <c r="Q91">
        <v>0</v>
      </c>
      <c r="R91">
        <v>7.005181493440416</v>
      </c>
      <c r="S91">
        <v>4.2084227743064764</v>
      </c>
      <c r="T91">
        <v>0</v>
      </c>
      <c r="U91">
        <v>51.760255515633823</v>
      </c>
      <c r="V91">
        <v>9.4299836567164181</v>
      </c>
      <c r="W91">
        <v>14.4013643125</v>
      </c>
      <c r="X91">
        <v>25.002325796612183</v>
      </c>
      <c r="Y91">
        <v>0</v>
      </c>
      <c r="Z91">
        <v>0</v>
      </c>
      <c r="AA91">
        <v>0</v>
      </c>
      <c r="AB91">
        <v>5.7837618800000001</v>
      </c>
      <c r="AC91">
        <v>4.2505959439999987</v>
      </c>
      <c r="AD91">
        <v>4.4099342000000004</v>
      </c>
      <c r="AE91">
        <v>13.524950400000002</v>
      </c>
      <c r="AF91">
        <v>6.1510581000000011</v>
      </c>
      <c r="AG91">
        <v>28.282569480000003</v>
      </c>
      <c r="AH91">
        <v>41.091581959999992</v>
      </c>
      <c r="AI91">
        <v>0</v>
      </c>
      <c r="AJ91">
        <v>0</v>
      </c>
      <c r="AK91">
        <v>22.630476540000004</v>
      </c>
      <c r="AL91">
        <v>1.7337999999999996</v>
      </c>
      <c r="AM91">
        <v>0</v>
      </c>
      <c r="AN91">
        <v>0</v>
      </c>
      <c r="AO91">
        <v>4.2611184000000009</v>
      </c>
      <c r="AP91">
        <v>4.219614</v>
      </c>
      <c r="AQ91">
        <v>31.440240000000003</v>
      </c>
      <c r="AR91">
        <v>1.9395072000000007</v>
      </c>
      <c r="AS91">
        <v>2.3632473599999999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24.57333819806319</v>
      </c>
      <c r="BB91">
        <f t="shared" si="1"/>
        <v>677.52203613445147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239.84514569341428</v>
      </c>
      <c r="L92">
        <v>7.0677002468841333E-4</v>
      </c>
      <c r="M92">
        <v>63.769465363925775</v>
      </c>
      <c r="N92">
        <v>51.878030861354816</v>
      </c>
      <c r="O92">
        <v>35.181346849998356</v>
      </c>
      <c r="P92">
        <v>27.530689780587576</v>
      </c>
      <c r="Q92">
        <v>0</v>
      </c>
      <c r="R92">
        <v>7.005181493440416</v>
      </c>
      <c r="S92">
        <v>4.2084227743064764</v>
      </c>
      <c r="T92">
        <v>0</v>
      </c>
      <c r="U92">
        <v>51.760255515633823</v>
      </c>
      <c r="V92">
        <v>9.4299836567164181</v>
      </c>
      <c r="W92">
        <v>14.4013643125</v>
      </c>
      <c r="X92">
        <v>25.002325796612183</v>
      </c>
      <c r="Y92">
        <v>0</v>
      </c>
      <c r="Z92">
        <v>0</v>
      </c>
      <c r="AA92">
        <v>0</v>
      </c>
      <c r="AB92">
        <v>5.7837618800000001</v>
      </c>
      <c r="AC92">
        <v>4.2505959439999987</v>
      </c>
      <c r="AD92">
        <v>4.4099342000000004</v>
      </c>
      <c r="AE92">
        <v>13.524950400000002</v>
      </c>
      <c r="AF92">
        <v>6.1510581000000011</v>
      </c>
      <c r="AG92">
        <v>28.282569480000003</v>
      </c>
      <c r="AH92">
        <v>30.818686470000003</v>
      </c>
      <c r="AI92">
        <v>0</v>
      </c>
      <c r="AJ92">
        <v>0</v>
      </c>
      <c r="AK92">
        <v>22.630476540000004</v>
      </c>
      <c r="AL92">
        <v>1.7337999999999996</v>
      </c>
      <c r="AM92">
        <v>0</v>
      </c>
      <c r="AN92">
        <v>0</v>
      </c>
      <c r="AO92">
        <v>4.2611184000000009</v>
      </c>
      <c r="AP92">
        <v>4.219614</v>
      </c>
      <c r="AQ92">
        <v>31.440240000000003</v>
      </c>
      <c r="AR92">
        <v>1.9395072000000007</v>
      </c>
      <c r="AS92">
        <v>2.3632473599999999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24.213786640863191</v>
      </c>
      <c r="BB92">
        <f t="shared" si="1"/>
        <v>667.60869220165148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239.84514569341428</v>
      </c>
      <c r="L93">
        <v>7.0677002468841333E-4</v>
      </c>
      <c r="M93">
        <v>63.769465363925775</v>
      </c>
      <c r="N93">
        <v>51.878030861354816</v>
      </c>
      <c r="O93">
        <v>35.181346849998356</v>
      </c>
      <c r="P93">
        <v>27.523316164542482</v>
      </c>
      <c r="Q93">
        <v>0</v>
      </c>
      <c r="R93">
        <v>7.005181493440416</v>
      </c>
      <c r="S93">
        <v>4.2084227743064764</v>
      </c>
      <c r="T93">
        <v>0</v>
      </c>
      <c r="U93">
        <v>51.760255515633823</v>
      </c>
      <c r="V93">
        <v>9.4299836567164181</v>
      </c>
      <c r="W93">
        <v>16.234639692147528</v>
      </c>
      <c r="X93">
        <v>25.002325796612183</v>
      </c>
      <c r="Y93">
        <v>0</v>
      </c>
      <c r="Z93">
        <v>0</v>
      </c>
      <c r="AA93">
        <v>0</v>
      </c>
      <c r="AB93">
        <v>5.7837618800000001</v>
      </c>
      <c r="AC93">
        <v>4.2505959439999987</v>
      </c>
      <c r="AD93">
        <v>4.4099342000000004</v>
      </c>
      <c r="AE93">
        <v>13.524950400000002</v>
      </c>
      <c r="AF93">
        <v>6.1510581000000011</v>
      </c>
      <c r="AG93">
        <v>28.282569480000003</v>
      </c>
      <c r="AH93">
        <v>20.545790979999996</v>
      </c>
      <c r="AI93">
        <v>0</v>
      </c>
      <c r="AJ93">
        <v>0</v>
      </c>
      <c r="AK93">
        <v>22.630476540000004</v>
      </c>
      <c r="AL93">
        <v>1.7337999999999996</v>
      </c>
      <c r="AM93">
        <v>0</v>
      </c>
      <c r="AN93">
        <v>0</v>
      </c>
      <c r="AO93">
        <v>4.2611184000000009</v>
      </c>
      <c r="AP93">
        <v>4.219614</v>
      </c>
      <c r="AQ93">
        <v>20.960159999999998</v>
      </c>
      <c r="AR93">
        <v>1.9395072000000007</v>
      </c>
      <c r="AS93">
        <v>2.3632473599999999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23.551339086003388</v>
      </c>
      <c r="BB93">
        <f t="shared" si="1"/>
        <v>649.34406603011382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239.84514569341428</v>
      </c>
      <c r="L94">
        <v>7.0677002468841333E-4</v>
      </c>
      <c r="M94">
        <v>63.769465363925775</v>
      </c>
      <c r="N94">
        <v>51.878030861354816</v>
      </c>
      <c r="O94">
        <v>35.181346849998356</v>
      </c>
      <c r="P94">
        <v>27.523316164542482</v>
      </c>
      <c r="Q94">
        <v>0</v>
      </c>
      <c r="R94">
        <v>7.005181493440416</v>
      </c>
      <c r="S94">
        <v>4.2084227743064764</v>
      </c>
      <c r="T94">
        <v>0</v>
      </c>
      <c r="U94">
        <v>51.760255515633823</v>
      </c>
      <c r="V94">
        <v>9.4299836567164181</v>
      </c>
      <c r="W94">
        <v>16.234639692147528</v>
      </c>
      <c r="X94">
        <v>25.002325796612183</v>
      </c>
      <c r="Y94">
        <v>0</v>
      </c>
      <c r="Z94">
        <v>0</v>
      </c>
      <c r="AA94">
        <v>0</v>
      </c>
      <c r="AB94">
        <v>5.7837618800000001</v>
      </c>
      <c r="AC94">
        <v>4.2505959439999987</v>
      </c>
      <c r="AD94">
        <v>4.4099342000000004</v>
      </c>
      <c r="AE94">
        <v>13.524950400000002</v>
      </c>
      <c r="AF94">
        <v>6.1510581000000011</v>
      </c>
      <c r="AG94">
        <v>28.282569480000003</v>
      </c>
      <c r="AH94">
        <v>20.545790979999996</v>
      </c>
      <c r="AI94">
        <v>0</v>
      </c>
      <c r="AJ94">
        <v>0</v>
      </c>
      <c r="AK94">
        <v>22.630476540000004</v>
      </c>
      <c r="AL94">
        <v>1.7337999999999996</v>
      </c>
      <c r="AM94">
        <v>0</v>
      </c>
      <c r="AN94">
        <v>0</v>
      </c>
      <c r="AO94">
        <v>4.2611184000000009</v>
      </c>
      <c r="AP94">
        <v>4.219614</v>
      </c>
      <c r="AQ94">
        <v>20.960159999999998</v>
      </c>
      <c r="AR94">
        <v>1.9395072000000007</v>
      </c>
      <c r="AS94">
        <v>2.3632473599999999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23.551339086003388</v>
      </c>
      <c r="BB94">
        <f t="shared" si="1"/>
        <v>649.34406603011382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239.84514569341428</v>
      </c>
      <c r="L95">
        <v>7.0677002468841333E-4</v>
      </c>
      <c r="M95">
        <v>63.769465363925775</v>
      </c>
      <c r="N95">
        <v>51.878030861354816</v>
      </c>
      <c r="O95">
        <v>35.181346849998356</v>
      </c>
      <c r="P95">
        <v>27.523316164542482</v>
      </c>
      <c r="Q95">
        <v>0</v>
      </c>
      <c r="R95">
        <v>9.1716659488999994</v>
      </c>
      <c r="S95">
        <v>5.7247813144877808</v>
      </c>
      <c r="T95">
        <v>0</v>
      </c>
      <c r="U95">
        <v>51.760255515633823</v>
      </c>
      <c r="V95">
        <v>9.4299836567164181</v>
      </c>
      <c r="W95">
        <v>19.088082925130696</v>
      </c>
      <c r="X95">
        <v>25.002325796612183</v>
      </c>
      <c r="Y95">
        <v>0</v>
      </c>
      <c r="Z95">
        <v>0</v>
      </c>
      <c r="AA95">
        <v>0</v>
      </c>
      <c r="AB95">
        <v>5.7837618800000001</v>
      </c>
      <c r="AC95">
        <v>4.2505959439999987</v>
      </c>
      <c r="AD95">
        <v>4.4099342000000004</v>
      </c>
      <c r="AE95">
        <v>13.524950400000002</v>
      </c>
      <c r="AF95">
        <v>6.1510581000000011</v>
      </c>
      <c r="AG95">
        <v>28.282569480000003</v>
      </c>
      <c r="AH95">
        <v>20.545790979999996</v>
      </c>
      <c r="AI95">
        <v>0</v>
      </c>
      <c r="AJ95">
        <v>0</v>
      </c>
      <c r="AK95">
        <v>22.630476540000004</v>
      </c>
      <c r="AL95">
        <v>1.7337999999999996</v>
      </c>
      <c r="AM95">
        <v>0</v>
      </c>
      <c r="AN95">
        <v>0</v>
      </c>
      <c r="AO95">
        <v>4.2611184000000009</v>
      </c>
      <c r="AP95">
        <v>4.219614</v>
      </c>
      <c r="AQ95">
        <v>10.480079999999999</v>
      </c>
      <c r="AR95">
        <v>1.9395072000000007</v>
      </c>
      <c r="AS95">
        <v>3.5448710400000003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23.454662995571432</v>
      </c>
      <c r="BB95">
        <f t="shared" si="1"/>
        <v>646.67857202916991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239.84514569341428</v>
      </c>
      <c r="L96">
        <v>7.0677002468841333E-4</v>
      </c>
      <c r="M96">
        <v>63.769465363925775</v>
      </c>
      <c r="N96">
        <v>51.878030861354816</v>
      </c>
      <c r="O96">
        <v>35.181346849998356</v>
      </c>
      <c r="P96">
        <v>27.523316164542482</v>
      </c>
      <c r="Q96">
        <v>0</v>
      </c>
      <c r="R96">
        <v>9.1716659488999994</v>
      </c>
      <c r="S96">
        <v>5.7247813144877808</v>
      </c>
      <c r="T96">
        <v>0</v>
      </c>
      <c r="U96">
        <v>51.760255515633823</v>
      </c>
      <c r="V96">
        <v>9.4299836567164181</v>
      </c>
      <c r="W96">
        <v>19.088082925130696</v>
      </c>
      <c r="X96">
        <v>25.002325796612183</v>
      </c>
      <c r="Y96">
        <v>0</v>
      </c>
      <c r="Z96">
        <v>0</v>
      </c>
      <c r="AA96">
        <v>0</v>
      </c>
      <c r="AB96">
        <v>5.7837618800000001</v>
      </c>
      <c r="AC96">
        <v>4.2505959439999987</v>
      </c>
      <c r="AD96">
        <v>4.4099342000000004</v>
      </c>
      <c r="AE96">
        <v>13.524950400000002</v>
      </c>
      <c r="AF96">
        <v>6.1510581000000011</v>
      </c>
      <c r="AG96">
        <v>28.282569480000003</v>
      </c>
      <c r="AH96">
        <v>10.272895489999998</v>
      </c>
      <c r="AI96">
        <v>0</v>
      </c>
      <c r="AJ96">
        <v>0</v>
      </c>
      <c r="AK96">
        <v>22.630476540000004</v>
      </c>
      <c r="AL96">
        <v>1.7337999999999996</v>
      </c>
      <c r="AM96">
        <v>0</v>
      </c>
      <c r="AN96">
        <v>0</v>
      </c>
      <c r="AO96">
        <v>4.2611184000000009</v>
      </c>
      <c r="AP96">
        <v>4.219614</v>
      </c>
      <c r="AQ96">
        <v>0</v>
      </c>
      <c r="AR96">
        <v>1.9395072000000007</v>
      </c>
      <c r="AS96">
        <v>3.5448710400000003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22.728309068471429</v>
      </c>
      <c r="BB96">
        <f t="shared" si="1"/>
        <v>626.65195046626991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239.84514569341428</v>
      </c>
      <c r="L97">
        <v>7.0677002468841333E-4</v>
      </c>
      <c r="M97">
        <v>63.769465363925775</v>
      </c>
      <c r="N97">
        <v>51.878030861354816</v>
      </c>
      <c r="O97">
        <v>35.181346849998356</v>
      </c>
      <c r="P97">
        <v>27.450777202072537</v>
      </c>
      <c r="Q97">
        <v>0</v>
      </c>
      <c r="R97">
        <v>9.1716659488999994</v>
      </c>
      <c r="S97">
        <v>5.7247813144877808</v>
      </c>
      <c r="T97">
        <v>0</v>
      </c>
      <c r="U97">
        <v>51.760255515633823</v>
      </c>
      <c r="V97">
        <v>9.4299836567164181</v>
      </c>
      <c r="W97">
        <v>19.088082925130696</v>
      </c>
      <c r="X97">
        <v>25.002325796612183</v>
      </c>
      <c r="Y97">
        <v>0</v>
      </c>
      <c r="Z97">
        <v>0</v>
      </c>
      <c r="AA97">
        <v>0</v>
      </c>
      <c r="AB97">
        <v>5.7837618800000001</v>
      </c>
      <c r="AC97">
        <v>0</v>
      </c>
      <c r="AD97">
        <v>4.4099342000000004</v>
      </c>
      <c r="AE97">
        <v>13.524950400000002</v>
      </c>
      <c r="AF97">
        <v>6.1510581000000011</v>
      </c>
      <c r="AG97">
        <v>28.282569480000003</v>
      </c>
      <c r="AH97">
        <v>8.6508593600000001</v>
      </c>
      <c r="AI97">
        <v>0</v>
      </c>
      <c r="AJ97">
        <v>0</v>
      </c>
      <c r="AK97">
        <v>22.630476540000004</v>
      </c>
      <c r="AL97">
        <v>1.7337999999999996</v>
      </c>
      <c r="AM97">
        <v>0</v>
      </c>
      <c r="AN97">
        <v>0</v>
      </c>
      <c r="AO97">
        <v>4.2611184000000009</v>
      </c>
      <c r="AP97">
        <v>4.219614</v>
      </c>
      <c r="AQ97">
        <v>0</v>
      </c>
      <c r="AR97">
        <v>1.9395072000000007</v>
      </c>
      <c r="AS97">
        <v>3.5448710400000003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22.520227940001487</v>
      </c>
      <c r="BB97">
        <f t="shared" si="1"/>
        <v>620.91486055826965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239.84514569341428</v>
      </c>
      <c r="L98">
        <v>7.0677002468841333E-4</v>
      </c>
      <c r="M98">
        <v>63.769465363925775</v>
      </c>
      <c r="N98">
        <v>51.878030861354816</v>
      </c>
      <c r="O98">
        <v>35.181346849998356</v>
      </c>
      <c r="P98">
        <v>27.450777202072537</v>
      </c>
      <c r="Q98">
        <v>0</v>
      </c>
      <c r="R98">
        <v>9.1716659488999994</v>
      </c>
      <c r="S98">
        <v>5.7247813144877808</v>
      </c>
      <c r="T98">
        <v>0</v>
      </c>
      <c r="U98">
        <v>51.760255515633823</v>
      </c>
      <c r="V98">
        <v>9.4299836567164181</v>
      </c>
      <c r="W98">
        <v>19.088082925130696</v>
      </c>
      <c r="X98">
        <v>25.002325796612183</v>
      </c>
      <c r="Y98">
        <v>0</v>
      </c>
      <c r="Z98">
        <v>0</v>
      </c>
      <c r="AA98">
        <v>0</v>
      </c>
      <c r="AB98">
        <v>5.7837618800000001</v>
      </c>
      <c r="AC98">
        <v>0</v>
      </c>
      <c r="AD98">
        <v>4.4099342000000004</v>
      </c>
      <c r="AE98">
        <v>13.524950400000002</v>
      </c>
      <c r="AF98">
        <v>6.1510581000000011</v>
      </c>
      <c r="AG98">
        <v>28.282569480000003</v>
      </c>
      <c r="AH98">
        <v>0</v>
      </c>
      <c r="AI98">
        <v>0</v>
      </c>
      <c r="AJ98">
        <v>0</v>
      </c>
      <c r="AK98">
        <v>22.630476540000004</v>
      </c>
      <c r="AL98">
        <v>1.7337999999999996</v>
      </c>
      <c r="AM98">
        <v>0</v>
      </c>
      <c r="AN98">
        <v>0</v>
      </c>
      <c r="AO98">
        <v>4.2611184000000009</v>
      </c>
      <c r="AP98">
        <v>4.219614</v>
      </c>
      <c r="AQ98">
        <v>0</v>
      </c>
      <c r="AR98">
        <v>1.9395072000000007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22.258804691201487</v>
      </c>
      <c r="BB98">
        <f t="shared" si="1"/>
        <v>613.7070481270697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1.4168991630126472E-7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5.683231949976701</v>
      </c>
      <c r="L99">
        <f t="shared" si="2"/>
        <v>1.6962480592521919E-5</v>
      </c>
      <c r="M99">
        <f t="shared" si="2"/>
        <v>1.530467168734218</v>
      </c>
      <c r="N99">
        <f t="shared" si="2"/>
        <v>1.2450727406725177</v>
      </c>
      <c r="O99">
        <f t="shared" si="2"/>
        <v>1.5301852508437535</v>
      </c>
      <c r="P99">
        <f t="shared" si="2"/>
        <v>0.66068922482879966</v>
      </c>
      <c r="Q99">
        <f t="shared" si="2"/>
        <v>0</v>
      </c>
      <c r="R99">
        <f t="shared" si="2"/>
        <v>0.24243509584254219</v>
      </c>
      <c r="S99">
        <f t="shared" si="2"/>
        <v>0.15517875934484426</v>
      </c>
      <c r="T99">
        <f t="shared" si="2"/>
        <v>0</v>
      </c>
      <c r="U99">
        <f t="shared" si="2"/>
        <v>1.242246132375209</v>
      </c>
      <c r="V99">
        <f t="shared" si="2"/>
        <v>0.13805383507644273</v>
      </c>
      <c r="W99">
        <f t="shared" si="2"/>
        <v>0.28464616306744017</v>
      </c>
      <c r="X99">
        <f t="shared" si="2"/>
        <v>0.45276176059003725</v>
      </c>
      <c r="Y99">
        <f t="shared" si="2"/>
        <v>0</v>
      </c>
      <c r="Z99">
        <f t="shared" si="2"/>
        <v>4.6774470599999972E-2</v>
      </c>
      <c r="AA99">
        <f t="shared" si="2"/>
        <v>6.2455974840000011E-2</v>
      </c>
      <c r="AB99">
        <f t="shared" si="2"/>
        <v>0.12268248756999998</v>
      </c>
      <c r="AC99">
        <f t="shared" si="2"/>
        <v>9.0325163809999956E-2</v>
      </c>
      <c r="AD99">
        <f t="shared" si="2"/>
        <v>0.15908663550149987</v>
      </c>
      <c r="AE99">
        <f t="shared" si="2"/>
        <v>0.22579848338839986</v>
      </c>
      <c r="AF99">
        <f t="shared" si="2"/>
        <v>0.14783042967000001</v>
      </c>
      <c r="AG99">
        <f t="shared" si="2"/>
        <v>0.67878166751999847</v>
      </c>
      <c r="AH99">
        <f t="shared" si="2"/>
        <v>0.5117731943499999</v>
      </c>
      <c r="AI99">
        <f t="shared" si="2"/>
        <v>4.5637949612500013E-2</v>
      </c>
      <c r="AJ99">
        <f t="shared" si="2"/>
        <v>0</v>
      </c>
      <c r="AK99">
        <f t="shared" si="2"/>
        <v>0.54313143696000032</v>
      </c>
      <c r="AL99">
        <f t="shared" si="2"/>
        <v>0.20025389999999976</v>
      </c>
      <c r="AM99">
        <f t="shared" si="2"/>
        <v>3.2231953441600007E-2</v>
      </c>
      <c r="AN99">
        <f t="shared" si="2"/>
        <v>0</v>
      </c>
      <c r="AO99">
        <f t="shared" si="2"/>
        <v>0.10588233599999977</v>
      </c>
      <c r="AP99">
        <f t="shared" si="2"/>
        <v>0.10667184191999989</v>
      </c>
      <c r="AQ99">
        <f t="shared" si="2"/>
        <v>0.30566900000000008</v>
      </c>
      <c r="AR99">
        <f t="shared" si="2"/>
        <v>0.1025514431999999</v>
      </c>
      <c r="AS99">
        <f t="shared" si="2"/>
        <v>0.10374655910399998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0.5864694511309817</v>
      </c>
      <c r="BB99">
        <f t="shared" si="1"/>
        <v>16.169800661880039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14.213647306585678</v>
      </c>
      <c r="L3">
        <v>3.6323165355503609E-4</v>
      </c>
      <c r="M3">
        <v>0</v>
      </c>
      <c r="N3">
        <v>30.000000064414579</v>
      </c>
      <c r="O3">
        <v>50.383419534317305</v>
      </c>
      <c r="P3">
        <v>69.039136623280029</v>
      </c>
      <c r="Q3">
        <v>0</v>
      </c>
      <c r="R3">
        <v>5.6787795212000001</v>
      </c>
      <c r="S3">
        <v>3.5313360845986987</v>
      </c>
      <c r="T3">
        <v>0</v>
      </c>
      <c r="U3">
        <v>243.6825162573864</v>
      </c>
      <c r="V3">
        <v>7.7947270616430652E-4</v>
      </c>
      <c r="W3">
        <v>11.789165264305176</v>
      </c>
      <c r="X3">
        <v>37.470115761353519</v>
      </c>
      <c r="Y3">
        <v>0</v>
      </c>
      <c r="Z3">
        <v>0</v>
      </c>
      <c r="AA3">
        <v>0</v>
      </c>
      <c r="AB3">
        <v>0</v>
      </c>
      <c r="AC3">
        <v>0</v>
      </c>
      <c r="AD3">
        <v>2.31462777</v>
      </c>
      <c r="AE3">
        <v>3.9106391999999999</v>
      </c>
      <c r="AF3">
        <v>0</v>
      </c>
      <c r="AG3">
        <v>0</v>
      </c>
      <c r="AH3">
        <v>11.880349259999999</v>
      </c>
      <c r="AI3">
        <v>0</v>
      </c>
      <c r="AJ3">
        <v>0</v>
      </c>
      <c r="AK3">
        <v>13.084645140000001</v>
      </c>
      <c r="AL3">
        <v>0.59019999999999995</v>
      </c>
      <c r="AM3">
        <v>0</v>
      </c>
      <c r="AN3">
        <v>0</v>
      </c>
      <c r="AO3">
        <v>2.7630119999999994</v>
      </c>
      <c r="AP3">
        <v>3.3188148000000002</v>
      </c>
      <c r="AQ3">
        <v>0</v>
      </c>
      <c r="AR3">
        <v>1.121664</v>
      </c>
      <c r="AS3">
        <v>1.3667232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17.714897921097723</v>
      </c>
      <c r="BB3">
        <f>SUM(B3:AZ3)-BA3</f>
        <v>488.42503657070341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14.213647306585678</v>
      </c>
      <c r="L4">
        <v>3.6323165355503609E-4</v>
      </c>
      <c r="M4">
        <v>0</v>
      </c>
      <c r="N4">
        <v>30.000000064414579</v>
      </c>
      <c r="O4">
        <v>50.383419534317305</v>
      </c>
      <c r="P4">
        <v>69.039136623280029</v>
      </c>
      <c r="Q4">
        <v>0</v>
      </c>
      <c r="R4">
        <v>5.6787795212000001</v>
      </c>
      <c r="S4">
        <v>3.5313360845986987</v>
      </c>
      <c r="T4">
        <v>0</v>
      </c>
      <c r="U4">
        <v>243.6825162573864</v>
      </c>
      <c r="V4">
        <v>7.7947270616430652E-4</v>
      </c>
      <c r="W4">
        <v>11.789165264305176</v>
      </c>
      <c r="X4">
        <v>37.470115761353519</v>
      </c>
      <c r="Y4">
        <v>0</v>
      </c>
      <c r="Z4">
        <v>0</v>
      </c>
      <c r="AA4">
        <v>0</v>
      </c>
      <c r="AB4">
        <v>0</v>
      </c>
      <c r="AC4">
        <v>0</v>
      </c>
      <c r="AD4">
        <v>2.31462777</v>
      </c>
      <c r="AE4">
        <v>3.9106391999999999</v>
      </c>
      <c r="AF4">
        <v>0</v>
      </c>
      <c r="AG4">
        <v>0</v>
      </c>
      <c r="AH4">
        <v>5.9401746299999987</v>
      </c>
      <c r="AI4">
        <v>0</v>
      </c>
      <c r="AJ4">
        <v>0</v>
      </c>
      <c r="AK4">
        <v>13.084645140000001</v>
      </c>
      <c r="AL4">
        <v>0.59019999999999995</v>
      </c>
      <c r="AM4">
        <v>0</v>
      </c>
      <c r="AN4">
        <v>0</v>
      </c>
      <c r="AO4">
        <v>2.7630119999999994</v>
      </c>
      <c r="AP4">
        <v>3.3188148000000002</v>
      </c>
      <c r="AQ4">
        <v>0</v>
      </c>
      <c r="AR4">
        <v>1.121664</v>
      </c>
      <c r="AS4">
        <v>1.3667232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17.506991933397725</v>
      </c>
      <c r="BB4">
        <f t="shared" ref="BB4:BB67" si="0">SUM(B4:AZ4)-BA4</f>
        <v>482.69276792840338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14.213647306585678</v>
      </c>
      <c r="L5">
        <v>3.6323165355503609E-4</v>
      </c>
      <c r="M5">
        <v>0</v>
      </c>
      <c r="N5">
        <v>30.000000064414579</v>
      </c>
      <c r="O5">
        <v>50.383419534317305</v>
      </c>
      <c r="P5">
        <v>69.039136623280029</v>
      </c>
      <c r="Q5">
        <v>0</v>
      </c>
      <c r="R5">
        <v>5.6787795212000001</v>
      </c>
      <c r="S5">
        <v>3.5313360845986987</v>
      </c>
      <c r="T5">
        <v>0</v>
      </c>
      <c r="U5">
        <v>243.6825162573864</v>
      </c>
      <c r="V5">
        <v>0</v>
      </c>
      <c r="W5">
        <v>11.789165264305176</v>
      </c>
      <c r="X5">
        <v>37.470115761353519</v>
      </c>
      <c r="Y5">
        <v>0</v>
      </c>
      <c r="Z5">
        <v>0</v>
      </c>
      <c r="AA5">
        <v>0</v>
      </c>
      <c r="AB5">
        <v>0</v>
      </c>
      <c r="AC5">
        <v>0</v>
      </c>
      <c r="AD5">
        <v>2.31462777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13.084645140000001</v>
      </c>
      <c r="AL5">
        <v>0.59019999999999995</v>
      </c>
      <c r="AM5">
        <v>0</v>
      </c>
      <c r="AN5">
        <v>0</v>
      </c>
      <c r="AO5">
        <v>2.7630119999999994</v>
      </c>
      <c r="AP5">
        <v>3.3188148000000002</v>
      </c>
      <c r="AQ5">
        <v>0</v>
      </c>
      <c r="AR5">
        <v>0.84124799999999988</v>
      </c>
      <c r="AS5">
        <v>1.3667232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17.152371483439737</v>
      </c>
      <c r="BB5">
        <f t="shared" si="0"/>
        <v>472.91537907565521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14.213647306585678</v>
      </c>
      <c r="L6">
        <v>3.6323165355503609E-4</v>
      </c>
      <c r="M6">
        <v>0</v>
      </c>
      <c r="N6">
        <v>30.000000064414579</v>
      </c>
      <c r="O6">
        <v>50.383419534317305</v>
      </c>
      <c r="P6">
        <v>69.039136623280029</v>
      </c>
      <c r="Q6">
        <v>0</v>
      </c>
      <c r="R6">
        <v>5.6787795212000001</v>
      </c>
      <c r="S6">
        <v>3.5313360845986987</v>
      </c>
      <c r="T6">
        <v>0</v>
      </c>
      <c r="U6">
        <v>243.6825162573864</v>
      </c>
      <c r="V6">
        <v>0</v>
      </c>
      <c r="W6">
        <v>11.789165264305176</v>
      </c>
      <c r="X6">
        <v>37.470115761353519</v>
      </c>
      <c r="Y6">
        <v>0</v>
      </c>
      <c r="Z6">
        <v>0</v>
      </c>
      <c r="AA6">
        <v>0</v>
      </c>
      <c r="AB6">
        <v>0</v>
      </c>
      <c r="AC6">
        <v>0</v>
      </c>
      <c r="AD6">
        <v>2.31462777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13.084645140000001</v>
      </c>
      <c r="AL6">
        <v>0.59019999999999995</v>
      </c>
      <c r="AM6">
        <v>0</v>
      </c>
      <c r="AN6">
        <v>0</v>
      </c>
      <c r="AO6">
        <v>2.7630119999999994</v>
      </c>
      <c r="AP6">
        <v>3.3188148000000002</v>
      </c>
      <c r="AQ6">
        <v>0</v>
      </c>
      <c r="AR6">
        <v>0.84124799999999988</v>
      </c>
      <c r="AS6">
        <v>1.3667232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17.152371483439737</v>
      </c>
      <c r="BB6">
        <f t="shared" si="0"/>
        <v>472.91537907565521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14.213647306585678</v>
      </c>
      <c r="L7">
        <v>3.6323165355503609E-4</v>
      </c>
      <c r="M7">
        <v>0</v>
      </c>
      <c r="N7">
        <v>30.000000064414579</v>
      </c>
      <c r="O7">
        <v>50.383419534317305</v>
      </c>
      <c r="P7">
        <v>69.039136623280029</v>
      </c>
      <c r="Q7">
        <v>0</v>
      </c>
      <c r="R7">
        <v>5.6787795212000001</v>
      </c>
      <c r="S7">
        <v>3.5313360845986987</v>
      </c>
      <c r="T7">
        <v>0</v>
      </c>
      <c r="U7">
        <v>243.6825162573864</v>
      </c>
      <c r="V7">
        <v>0</v>
      </c>
      <c r="W7">
        <v>11.791157020905922</v>
      </c>
      <c r="X7">
        <v>37.47150277390147</v>
      </c>
      <c r="Y7">
        <v>0</v>
      </c>
      <c r="Z7">
        <v>0</v>
      </c>
      <c r="AA7">
        <v>0</v>
      </c>
      <c r="AB7">
        <v>0</v>
      </c>
      <c r="AC7">
        <v>0</v>
      </c>
      <c r="AD7">
        <v>2.31462777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13.084645140000001</v>
      </c>
      <c r="AL7">
        <v>0.59019999999999995</v>
      </c>
      <c r="AM7">
        <v>0</v>
      </c>
      <c r="AN7">
        <v>0</v>
      </c>
      <c r="AO7">
        <v>2.7630119999999994</v>
      </c>
      <c r="AP7">
        <v>3.3188148000000002</v>
      </c>
      <c r="AQ7">
        <v>0</v>
      </c>
      <c r="AR7">
        <v>13.459967999999998</v>
      </c>
      <c r="AS7">
        <v>6.2527586399999997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17.765156343566709</v>
      </c>
      <c r="BB7">
        <f t="shared" si="0"/>
        <v>489.810728424677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14.213647306585678</v>
      </c>
      <c r="L8">
        <v>3.6323165355503609E-4</v>
      </c>
      <c r="M8">
        <v>0</v>
      </c>
      <c r="N8">
        <v>30.000000064414579</v>
      </c>
      <c r="O8">
        <v>50.383419534317305</v>
      </c>
      <c r="P8">
        <v>69.039136623280029</v>
      </c>
      <c r="Q8">
        <v>0</v>
      </c>
      <c r="R8">
        <v>5.6787795212000001</v>
      </c>
      <c r="S8">
        <v>3.5313360845986987</v>
      </c>
      <c r="T8">
        <v>0</v>
      </c>
      <c r="U8">
        <v>243.6825162573864</v>
      </c>
      <c r="V8">
        <v>0</v>
      </c>
      <c r="W8">
        <v>11.791157020905922</v>
      </c>
      <c r="X8">
        <v>37.47150277390147</v>
      </c>
      <c r="Y8">
        <v>0</v>
      </c>
      <c r="Z8">
        <v>0</v>
      </c>
      <c r="AA8">
        <v>0</v>
      </c>
      <c r="AB8">
        <v>0</v>
      </c>
      <c r="AC8">
        <v>0</v>
      </c>
      <c r="AD8">
        <v>2.31462777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13.084645140000001</v>
      </c>
      <c r="AL8">
        <v>0.59019999999999995</v>
      </c>
      <c r="AM8">
        <v>0</v>
      </c>
      <c r="AN8">
        <v>0</v>
      </c>
      <c r="AO8">
        <v>2.7630119999999994</v>
      </c>
      <c r="AP8">
        <v>3.3188148000000002</v>
      </c>
      <c r="AQ8">
        <v>0</v>
      </c>
      <c r="AR8">
        <v>13.459967999999998</v>
      </c>
      <c r="AS8">
        <v>6.2527586399999997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17.765156343566709</v>
      </c>
      <c r="BB8">
        <f t="shared" si="0"/>
        <v>489.810728424677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14.213647306585678</v>
      </c>
      <c r="L9">
        <v>3.6323165355503609E-4</v>
      </c>
      <c r="M9">
        <v>0</v>
      </c>
      <c r="N9">
        <v>30.000000064414579</v>
      </c>
      <c r="O9">
        <v>50.383419534317305</v>
      </c>
      <c r="P9">
        <v>69.039136623280029</v>
      </c>
      <c r="Q9">
        <v>0</v>
      </c>
      <c r="R9">
        <v>5.6787795212000001</v>
      </c>
      <c r="S9">
        <v>3.5313360845986987</v>
      </c>
      <c r="T9">
        <v>0</v>
      </c>
      <c r="U9">
        <v>243.6825162573864</v>
      </c>
      <c r="V9">
        <v>0</v>
      </c>
      <c r="W9">
        <v>11.791157020905922</v>
      </c>
      <c r="X9">
        <v>37.47150277390147</v>
      </c>
      <c r="Y9">
        <v>0</v>
      </c>
      <c r="Z9">
        <v>0</v>
      </c>
      <c r="AA9">
        <v>0</v>
      </c>
      <c r="AB9">
        <v>0</v>
      </c>
      <c r="AC9">
        <v>0</v>
      </c>
      <c r="AD9">
        <v>2.31462777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13.084645140000001</v>
      </c>
      <c r="AL9">
        <v>0.59019999999999995</v>
      </c>
      <c r="AM9">
        <v>0</v>
      </c>
      <c r="AN9">
        <v>0</v>
      </c>
      <c r="AO9">
        <v>2.7630119999999994</v>
      </c>
      <c r="AP9">
        <v>2.4403049999999995</v>
      </c>
      <c r="AQ9">
        <v>0</v>
      </c>
      <c r="AR9">
        <v>0.84124799999999988</v>
      </c>
      <c r="AS9">
        <v>6.2527586399999997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17.292753173566709</v>
      </c>
      <c r="BB9">
        <f t="shared" si="0"/>
        <v>476.78590179467705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14.213647306585678</v>
      </c>
      <c r="L10">
        <v>3.6323165355503609E-4</v>
      </c>
      <c r="M10">
        <v>0</v>
      </c>
      <c r="N10">
        <v>30.000000064414579</v>
      </c>
      <c r="O10">
        <v>50.383419534317305</v>
      </c>
      <c r="P10">
        <v>69.039136623280029</v>
      </c>
      <c r="Q10">
        <v>0</v>
      </c>
      <c r="R10">
        <v>5.6787795212000001</v>
      </c>
      <c r="S10">
        <v>3.5313360845986987</v>
      </c>
      <c r="T10">
        <v>0</v>
      </c>
      <c r="U10">
        <v>243.6825162573864</v>
      </c>
      <c r="V10">
        <v>0</v>
      </c>
      <c r="W10">
        <v>11.791157020905922</v>
      </c>
      <c r="X10">
        <v>37.47150277390147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2.31462777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13.084645140000001</v>
      </c>
      <c r="AL10">
        <v>0.59019999999999995</v>
      </c>
      <c r="AM10">
        <v>0</v>
      </c>
      <c r="AN10">
        <v>0</v>
      </c>
      <c r="AO10">
        <v>2.7630119999999994</v>
      </c>
      <c r="AP10">
        <v>2.4403049999999995</v>
      </c>
      <c r="AQ10">
        <v>0</v>
      </c>
      <c r="AR10">
        <v>0.84124799999999988</v>
      </c>
      <c r="AS10">
        <v>6.2527586399999997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17.292753173566709</v>
      </c>
      <c r="BB10">
        <f t="shared" si="0"/>
        <v>476.78590179467705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14.213647306585678</v>
      </c>
      <c r="L11">
        <v>3.6323165355503609E-4</v>
      </c>
      <c r="M11">
        <v>0</v>
      </c>
      <c r="N11">
        <v>30.000000064414579</v>
      </c>
      <c r="O11">
        <v>50.383419534317305</v>
      </c>
      <c r="P11">
        <v>69.039136623280029</v>
      </c>
      <c r="Q11">
        <v>0</v>
      </c>
      <c r="R11">
        <v>5.7398863252534156</v>
      </c>
      <c r="S11">
        <v>3.6276211799999998</v>
      </c>
      <c r="T11">
        <v>0</v>
      </c>
      <c r="U11">
        <v>243.6825162573864</v>
      </c>
      <c r="V11">
        <v>0</v>
      </c>
      <c r="W11">
        <v>11.791157020905922</v>
      </c>
      <c r="X11">
        <v>37.471502800275879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2.31462777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13.084645140000001</v>
      </c>
      <c r="AL11">
        <v>0.59019999999999995</v>
      </c>
      <c r="AM11">
        <v>0</v>
      </c>
      <c r="AN11">
        <v>0</v>
      </c>
      <c r="AO11">
        <v>2.7630119999999994</v>
      </c>
      <c r="AP11">
        <v>2.4403049999999995</v>
      </c>
      <c r="AQ11">
        <v>0</v>
      </c>
      <c r="AR11">
        <v>0.84124799999999988</v>
      </c>
      <c r="AS11">
        <v>6.2527586399999997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17.298261763049304</v>
      </c>
      <c r="BB11">
        <f t="shared" si="0"/>
        <v>476.93778513102353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14.213647306585678</v>
      </c>
      <c r="L12">
        <v>3.6323165355503609E-4</v>
      </c>
      <c r="M12">
        <v>0</v>
      </c>
      <c r="N12">
        <v>30.000000064414579</v>
      </c>
      <c r="O12">
        <v>50.383419534317305</v>
      </c>
      <c r="P12">
        <v>69.039136623280029</v>
      </c>
      <c r="Q12">
        <v>0</v>
      </c>
      <c r="R12">
        <v>5.7398863252534156</v>
      </c>
      <c r="S12">
        <v>3.6276211799999998</v>
      </c>
      <c r="T12">
        <v>0</v>
      </c>
      <c r="U12">
        <v>243.6825162573864</v>
      </c>
      <c r="V12">
        <v>0</v>
      </c>
      <c r="W12">
        <v>11.791157020905922</v>
      </c>
      <c r="X12">
        <v>37.471502800275879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2.31462777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13.084645140000001</v>
      </c>
      <c r="AL12">
        <v>0.59019999999999995</v>
      </c>
      <c r="AM12">
        <v>0</v>
      </c>
      <c r="AN12">
        <v>0</v>
      </c>
      <c r="AO12">
        <v>2.7630119999999994</v>
      </c>
      <c r="AP12">
        <v>2.4403049999999995</v>
      </c>
      <c r="AQ12">
        <v>0</v>
      </c>
      <c r="AR12">
        <v>0.84124799999999988</v>
      </c>
      <c r="AS12">
        <v>6.2527586399999997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17.298261763049304</v>
      </c>
      <c r="BB12">
        <f t="shared" si="0"/>
        <v>476.93778513102353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14.213647306585678</v>
      </c>
      <c r="L13">
        <v>3.6323165355503609E-4</v>
      </c>
      <c r="M13">
        <v>0</v>
      </c>
      <c r="N13">
        <v>30.000000064414579</v>
      </c>
      <c r="O13">
        <v>50.383419534317305</v>
      </c>
      <c r="P13">
        <v>69.039136623280029</v>
      </c>
      <c r="Q13">
        <v>0</v>
      </c>
      <c r="R13">
        <v>5.7398863252534156</v>
      </c>
      <c r="S13">
        <v>3.6276211799999998</v>
      </c>
      <c r="T13">
        <v>0</v>
      </c>
      <c r="U13">
        <v>243.6825162573864</v>
      </c>
      <c r="V13">
        <v>0</v>
      </c>
      <c r="W13">
        <v>11.791157020905922</v>
      </c>
      <c r="X13">
        <v>37.471502800275879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2.31462777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13.084645140000001</v>
      </c>
      <c r="AL13">
        <v>0.59019999999999995</v>
      </c>
      <c r="AM13">
        <v>0</v>
      </c>
      <c r="AN13">
        <v>0</v>
      </c>
      <c r="AO13">
        <v>2.7630119999999994</v>
      </c>
      <c r="AP13">
        <v>2.4403049999999995</v>
      </c>
      <c r="AQ13">
        <v>0</v>
      </c>
      <c r="AR13">
        <v>0.84124799999999988</v>
      </c>
      <c r="AS13">
        <v>1.3667232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17.127250421049304</v>
      </c>
      <c r="BB13">
        <f t="shared" si="0"/>
        <v>472.22276103302352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14.213647306585678</v>
      </c>
      <c r="L14">
        <v>3.6323165355503609E-4</v>
      </c>
      <c r="M14">
        <v>0</v>
      </c>
      <c r="N14">
        <v>30.000000064414579</v>
      </c>
      <c r="O14">
        <v>50.383419534317305</v>
      </c>
      <c r="P14">
        <v>69.039136623280029</v>
      </c>
      <c r="Q14">
        <v>0</v>
      </c>
      <c r="R14">
        <v>5.7398863252534156</v>
      </c>
      <c r="S14">
        <v>3.6276211799999998</v>
      </c>
      <c r="T14">
        <v>0</v>
      </c>
      <c r="U14">
        <v>243.6825162573864</v>
      </c>
      <c r="V14">
        <v>0</v>
      </c>
      <c r="W14">
        <v>11.791157020905922</v>
      </c>
      <c r="X14">
        <v>37.471502800275879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2.31462777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13.084645140000001</v>
      </c>
      <c r="AL14">
        <v>0.59019999999999995</v>
      </c>
      <c r="AM14">
        <v>0</v>
      </c>
      <c r="AN14">
        <v>0</v>
      </c>
      <c r="AO14">
        <v>2.7630119999999994</v>
      </c>
      <c r="AP14">
        <v>2.4403049999999995</v>
      </c>
      <c r="AQ14">
        <v>0</v>
      </c>
      <c r="AR14">
        <v>0.84124799999999988</v>
      </c>
      <c r="AS14">
        <v>1.3667232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17.127250421049304</v>
      </c>
      <c r="BB14">
        <f t="shared" si="0"/>
        <v>472.22276103302352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14.213647306585678</v>
      </c>
      <c r="L15">
        <v>3.6323165355503609E-4</v>
      </c>
      <c r="M15">
        <v>0</v>
      </c>
      <c r="N15">
        <v>30.000000064414579</v>
      </c>
      <c r="O15">
        <v>50.383419534317305</v>
      </c>
      <c r="P15">
        <v>69.039136623280029</v>
      </c>
      <c r="Q15">
        <v>0</v>
      </c>
      <c r="R15">
        <v>5.7398863252534156</v>
      </c>
      <c r="S15">
        <v>3.6276211799999998</v>
      </c>
      <c r="T15">
        <v>0</v>
      </c>
      <c r="U15">
        <v>243.6825162573864</v>
      </c>
      <c r="V15">
        <v>0</v>
      </c>
      <c r="W15">
        <v>11.791157020905922</v>
      </c>
      <c r="X15">
        <v>37.471502800275879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2.31462777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13.084645140000001</v>
      </c>
      <c r="AL15">
        <v>0.59019999999999995</v>
      </c>
      <c r="AM15">
        <v>0</v>
      </c>
      <c r="AN15">
        <v>0</v>
      </c>
      <c r="AO15">
        <v>2.7630119999999994</v>
      </c>
      <c r="AP15">
        <v>2.4403049999999995</v>
      </c>
      <c r="AQ15">
        <v>0</v>
      </c>
      <c r="AR15">
        <v>0.84124799999999988</v>
      </c>
      <c r="AS15">
        <v>2.6651102399999997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17.172694069049303</v>
      </c>
      <c r="BB15">
        <f t="shared" si="0"/>
        <v>473.47570442502348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14.213647306585678</v>
      </c>
      <c r="L16">
        <v>3.6323165355503609E-4</v>
      </c>
      <c r="M16">
        <v>0</v>
      </c>
      <c r="N16">
        <v>30.000000064414579</v>
      </c>
      <c r="O16">
        <v>50.383419534317305</v>
      </c>
      <c r="P16">
        <v>69.039136623280029</v>
      </c>
      <c r="Q16">
        <v>0</v>
      </c>
      <c r="R16">
        <v>5.7398863252534156</v>
      </c>
      <c r="S16">
        <v>3.6276211799999998</v>
      </c>
      <c r="T16">
        <v>0</v>
      </c>
      <c r="U16">
        <v>243.6825162573864</v>
      </c>
      <c r="V16">
        <v>0</v>
      </c>
      <c r="W16">
        <v>11.791157020905922</v>
      </c>
      <c r="X16">
        <v>37.471502800275879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2.31462777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13.084645140000001</v>
      </c>
      <c r="AL16">
        <v>0.59019999999999995</v>
      </c>
      <c r="AM16">
        <v>0</v>
      </c>
      <c r="AN16">
        <v>0</v>
      </c>
      <c r="AO16">
        <v>2.7630119999999994</v>
      </c>
      <c r="AP16">
        <v>2.4403049999999995</v>
      </c>
      <c r="AQ16">
        <v>0</v>
      </c>
      <c r="AR16">
        <v>0.84124799999999988</v>
      </c>
      <c r="AS16">
        <v>2.6651102399999997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17.172694069049303</v>
      </c>
      <c r="BB16">
        <f t="shared" si="0"/>
        <v>473.47570442502348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14.213647306585678</v>
      </c>
      <c r="L17">
        <v>3.6323165355503609E-4</v>
      </c>
      <c r="M17">
        <v>0</v>
      </c>
      <c r="N17">
        <v>30.000000064414579</v>
      </c>
      <c r="O17">
        <v>50.383419534317305</v>
      </c>
      <c r="P17">
        <v>69.039136623280029</v>
      </c>
      <c r="Q17">
        <v>0</v>
      </c>
      <c r="R17">
        <v>5.7398863252534156</v>
      </c>
      <c r="S17">
        <v>3.6276211799999998</v>
      </c>
      <c r="T17">
        <v>0</v>
      </c>
      <c r="U17">
        <v>243.6825162573864</v>
      </c>
      <c r="V17">
        <v>0</v>
      </c>
      <c r="W17">
        <v>11.791157020905922</v>
      </c>
      <c r="X17">
        <v>37.471502800275879</v>
      </c>
      <c r="Y17">
        <v>0</v>
      </c>
      <c r="Z17">
        <v>1.6646651999999995</v>
      </c>
      <c r="AA17">
        <v>0</v>
      </c>
      <c r="AB17">
        <v>0</v>
      </c>
      <c r="AC17">
        <v>0</v>
      </c>
      <c r="AD17">
        <v>2.31462777</v>
      </c>
      <c r="AE17">
        <v>0</v>
      </c>
      <c r="AF17">
        <v>0</v>
      </c>
      <c r="AG17">
        <v>0</v>
      </c>
      <c r="AH17">
        <v>5.9401746299999987</v>
      </c>
      <c r="AI17">
        <v>0</v>
      </c>
      <c r="AJ17">
        <v>0</v>
      </c>
      <c r="AK17">
        <v>13.084645140000001</v>
      </c>
      <c r="AL17">
        <v>0.59019999999999995</v>
      </c>
      <c r="AM17">
        <v>0</v>
      </c>
      <c r="AN17">
        <v>0</v>
      </c>
      <c r="AO17">
        <v>2.7630119999999994</v>
      </c>
      <c r="AP17">
        <v>2.4403049999999995</v>
      </c>
      <c r="AQ17">
        <v>0</v>
      </c>
      <c r="AR17">
        <v>0.84124799999999988</v>
      </c>
      <c r="AS17">
        <v>2.6651102399999997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17.438863587449301</v>
      </c>
      <c r="BB17">
        <f t="shared" si="0"/>
        <v>480.81437473662351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14.213647306585678</v>
      </c>
      <c r="L18">
        <v>3.6323165355503609E-4</v>
      </c>
      <c r="M18">
        <v>0</v>
      </c>
      <c r="N18">
        <v>30.000000064414579</v>
      </c>
      <c r="O18">
        <v>50.383419534317305</v>
      </c>
      <c r="P18">
        <v>69.039136623280029</v>
      </c>
      <c r="Q18">
        <v>0</v>
      </c>
      <c r="R18">
        <v>5.7398863252534156</v>
      </c>
      <c r="S18">
        <v>3.6276211799999998</v>
      </c>
      <c r="T18">
        <v>0</v>
      </c>
      <c r="U18">
        <v>243.6825162573864</v>
      </c>
      <c r="V18">
        <v>0</v>
      </c>
      <c r="W18">
        <v>11.791157020905922</v>
      </c>
      <c r="X18">
        <v>37.471502800275879</v>
      </c>
      <c r="Y18">
        <v>0</v>
      </c>
      <c r="Z18">
        <v>1.6646651999999995</v>
      </c>
      <c r="AA18">
        <v>0</v>
      </c>
      <c r="AB18">
        <v>0</v>
      </c>
      <c r="AC18">
        <v>0</v>
      </c>
      <c r="AD18">
        <v>2.31462777</v>
      </c>
      <c r="AE18">
        <v>0</v>
      </c>
      <c r="AF18">
        <v>0</v>
      </c>
      <c r="AG18">
        <v>0</v>
      </c>
      <c r="AH18">
        <v>11.880349259999999</v>
      </c>
      <c r="AI18">
        <v>0</v>
      </c>
      <c r="AJ18">
        <v>0</v>
      </c>
      <c r="AK18">
        <v>13.084645140000001</v>
      </c>
      <c r="AL18">
        <v>0.59019999999999995</v>
      </c>
      <c r="AM18">
        <v>0</v>
      </c>
      <c r="AN18">
        <v>0</v>
      </c>
      <c r="AO18">
        <v>2.7630119999999994</v>
      </c>
      <c r="AP18">
        <v>2.4403049999999995</v>
      </c>
      <c r="AQ18">
        <v>0</v>
      </c>
      <c r="AR18">
        <v>0.84124799999999988</v>
      </c>
      <c r="AS18">
        <v>2.6651102399999997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17.6467695751493</v>
      </c>
      <c r="BB18">
        <f t="shared" si="0"/>
        <v>486.54664337892353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14.213647306585678</v>
      </c>
      <c r="L19">
        <v>3.6323165355503609E-4</v>
      </c>
      <c r="M19">
        <v>0</v>
      </c>
      <c r="N19">
        <v>30.000000064414579</v>
      </c>
      <c r="O19">
        <v>50.383419534317305</v>
      </c>
      <c r="P19">
        <v>69.039136623280029</v>
      </c>
      <c r="Q19">
        <v>0</v>
      </c>
      <c r="R19">
        <v>5.7398863252534156</v>
      </c>
      <c r="S19">
        <v>3.6276211799999998</v>
      </c>
      <c r="T19">
        <v>0</v>
      </c>
      <c r="U19">
        <v>243.6825162573864</v>
      </c>
      <c r="V19">
        <v>0</v>
      </c>
      <c r="W19">
        <v>11.791157020905922</v>
      </c>
      <c r="X19">
        <v>37.471502800275879</v>
      </c>
      <c r="Y19">
        <v>0</v>
      </c>
      <c r="Z19">
        <v>1.6646651999999995</v>
      </c>
      <c r="AA19">
        <v>0</v>
      </c>
      <c r="AB19">
        <v>0</v>
      </c>
      <c r="AC19">
        <v>0</v>
      </c>
      <c r="AD19">
        <v>2.31462777</v>
      </c>
      <c r="AE19">
        <v>0</v>
      </c>
      <c r="AF19">
        <v>0</v>
      </c>
      <c r="AG19">
        <v>0</v>
      </c>
      <c r="AH19">
        <v>11.880349259999999</v>
      </c>
      <c r="AI19">
        <v>0</v>
      </c>
      <c r="AJ19">
        <v>0</v>
      </c>
      <c r="AK19">
        <v>13.084645140000001</v>
      </c>
      <c r="AL19">
        <v>0.59019999999999995</v>
      </c>
      <c r="AM19">
        <v>0</v>
      </c>
      <c r="AN19">
        <v>0</v>
      </c>
      <c r="AO19">
        <v>2.7630119999999994</v>
      </c>
      <c r="AP19">
        <v>2.4403049999999995</v>
      </c>
      <c r="AQ19">
        <v>0</v>
      </c>
      <c r="AR19">
        <v>0.84124799999999988</v>
      </c>
      <c r="AS19">
        <v>2.6651102399999997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17.6467695751493</v>
      </c>
      <c r="BB19">
        <f t="shared" si="0"/>
        <v>486.54664337892353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14.213647306585678</v>
      </c>
      <c r="L20">
        <v>3.6323165355503609E-4</v>
      </c>
      <c r="M20">
        <v>0</v>
      </c>
      <c r="N20">
        <v>30.000000064414579</v>
      </c>
      <c r="O20">
        <v>50.383419534317305</v>
      </c>
      <c r="P20">
        <v>69.039136623280029</v>
      </c>
      <c r="Q20">
        <v>0</v>
      </c>
      <c r="R20">
        <v>5.7398863252534156</v>
      </c>
      <c r="S20">
        <v>3.6276211799999998</v>
      </c>
      <c r="T20">
        <v>0</v>
      </c>
      <c r="U20">
        <v>243.6825162573864</v>
      </c>
      <c r="V20">
        <v>0</v>
      </c>
      <c r="W20">
        <v>11.791157020905922</v>
      </c>
      <c r="X20">
        <v>37.471502800275879</v>
      </c>
      <c r="Y20">
        <v>0</v>
      </c>
      <c r="Z20">
        <v>1.6646651999999995</v>
      </c>
      <c r="AA20">
        <v>0</v>
      </c>
      <c r="AB20">
        <v>0</v>
      </c>
      <c r="AC20">
        <v>0</v>
      </c>
      <c r="AD20">
        <v>4.4279835600000004</v>
      </c>
      <c r="AE20">
        <v>0</v>
      </c>
      <c r="AF20">
        <v>0</v>
      </c>
      <c r="AG20">
        <v>0</v>
      </c>
      <c r="AH20">
        <v>11.880349259999999</v>
      </c>
      <c r="AI20">
        <v>0</v>
      </c>
      <c r="AJ20">
        <v>0</v>
      </c>
      <c r="AK20">
        <v>13.084645140000001</v>
      </c>
      <c r="AL20">
        <v>0.59019999999999995</v>
      </c>
      <c r="AM20">
        <v>0</v>
      </c>
      <c r="AN20">
        <v>0</v>
      </c>
      <c r="AO20">
        <v>2.7630119999999994</v>
      </c>
      <c r="AP20">
        <v>2.4403049999999995</v>
      </c>
      <c r="AQ20">
        <v>0</v>
      </c>
      <c r="AR20">
        <v>0.84124799999999988</v>
      </c>
      <c r="AS20">
        <v>2.6651102399999997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17.720737151949301</v>
      </c>
      <c r="BB20">
        <f t="shared" si="0"/>
        <v>488.58603159212345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14.213647306585678</v>
      </c>
      <c r="L21">
        <v>3.6323165355503609E-4</v>
      </c>
      <c r="M21">
        <v>0</v>
      </c>
      <c r="N21">
        <v>30.000000064414579</v>
      </c>
      <c r="O21">
        <v>50.383419534317305</v>
      </c>
      <c r="P21">
        <v>69.039136623280029</v>
      </c>
      <c r="Q21">
        <v>0</v>
      </c>
      <c r="R21">
        <v>5.7398863252534156</v>
      </c>
      <c r="S21">
        <v>3.6276211799999998</v>
      </c>
      <c r="T21">
        <v>0</v>
      </c>
      <c r="U21">
        <v>243.6825162573864</v>
      </c>
      <c r="V21">
        <v>0</v>
      </c>
      <c r="W21">
        <v>11.791157020905922</v>
      </c>
      <c r="X21">
        <v>37.471502800275879</v>
      </c>
      <c r="Y21">
        <v>0</v>
      </c>
      <c r="Z21">
        <v>1.6646651999999995</v>
      </c>
      <c r="AA21">
        <v>0</v>
      </c>
      <c r="AB21">
        <v>0</v>
      </c>
      <c r="AC21">
        <v>2.457638904</v>
      </c>
      <c r="AD21">
        <v>4.6292555399999991</v>
      </c>
      <c r="AE21">
        <v>0</v>
      </c>
      <c r="AF21">
        <v>0</v>
      </c>
      <c r="AG21">
        <v>0</v>
      </c>
      <c r="AH21">
        <v>17.820523890000004</v>
      </c>
      <c r="AI21">
        <v>0</v>
      </c>
      <c r="AJ21">
        <v>0</v>
      </c>
      <c r="AK21">
        <v>13.084645140000001</v>
      </c>
      <c r="AL21">
        <v>5.902000000000001</v>
      </c>
      <c r="AM21">
        <v>0</v>
      </c>
      <c r="AN21">
        <v>0</v>
      </c>
      <c r="AO21">
        <v>2.6136599999999999</v>
      </c>
      <c r="AP21">
        <v>2.4403049999999995</v>
      </c>
      <c r="AQ21">
        <v>0</v>
      </c>
      <c r="AR21">
        <v>0.84124799999999988</v>
      </c>
      <c r="AS21">
        <v>2.6651102399999997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18.2023906013493</v>
      </c>
      <c r="BB21">
        <f t="shared" si="0"/>
        <v>501.86591165672337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14.213647306585678</v>
      </c>
      <c r="L22">
        <v>3.6323165355503609E-4</v>
      </c>
      <c r="M22">
        <v>0</v>
      </c>
      <c r="N22">
        <v>30.000000064414579</v>
      </c>
      <c r="O22">
        <v>50.383419534317305</v>
      </c>
      <c r="P22">
        <v>69.039136623280029</v>
      </c>
      <c r="Q22">
        <v>0</v>
      </c>
      <c r="R22">
        <v>5.7398863252534156</v>
      </c>
      <c r="S22">
        <v>3.5958083796561606</v>
      </c>
      <c r="T22">
        <v>0</v>
      </c>
      <c r="U22">
        <v>243.6825162573864</v>
      </c>
      <c r="V22">
        <v>0</v>
      </c>
      <c r="W22">
        <v>11.791157020905922</v>
      </c>
      <c r="X22">
        <v>37.471502800275879</v>
      </c>
      <c r="Y22">
        <v>0</v>
      </c>
      <c r="Z22">
        <v>1.6646651999999995</v>
      </c>
      <c r="AA22">
        <v>0</v>
      </c>
      <c r="AB22">
        <v>3.26472096</v>
      </c>
      <c r="AC22">
        <v>2.457638904</v>
      </c>
      <c r="AD22">
        <v>4.6292555399999991</v>
      </c>
      <c r="AE22">
        <v>0</v>
      </c>
      <c r="AF22">
        <v>0</v>
      </c>
      <c r="AG22">
        <v>0</v>
      </c>
      <c r="AH22">
        <v>23.760698519999998</v>
      </c>
      <c r="AI22">
        <v>0</v>
      </c>
      <c r="AJ22">
        <v>0</v>
      </c>
      <c r="AK22">
        <v>13.084645140000001</v>
      </c>
      <c r="AL22">
        <v>14.164800000000003</v>
      </c>
      <c r="AM22">
        <v>0</v>
      </c>
      <c r="AN22">
        <v>0</v>
      </c>
      <c r="AO22">
        <v>2.6136599999999999</v>
      </c>
      <c r="AP22">
        <v>2.4403049999999995</v>
      </c>
      <c r="AQ22">
        <v>0</v>
      </c>
      <c r="AR22">
        <v>0.84124799999999988</v>
      </c>
      <c r="AS22">
        <v>2.6651102399999997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18.812646762493138</v>
      </c>
      <c r="BB22">
        <f t="shared" si="0"/>
        <v>518.69153828523565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14.213647306585678</v>
      </c>
      <c r="L23">
        <v>3.6323165355503609E-4</v>
      </c>
      <c r="M23">
        <v>0</v>
      </c>
      <c r="N23">
        <v>30.000000064414579</v>
      </c>
      <c r="O23">
        <v>50.383419534317305</v>
      </c>
      <c r="P23">
        <v>69.039136623280029</v>
      </c>
      <c r="Q23">
        <v>0</v>
      </c>
      <c r="R23">
        <v>5.7398863252534156</v>
      </c>
      <c r="S23">
        <v>3.6276211799999998</v>
      </c>
      <c r="T23">
        <v>0</v>
      </c>
      <c r="U23">
        <v>243.6825162573864</v>
      </c>
      <c r="V23">
        <v>0</v>
      </c>
      <c r="W23">
        <v>11.791157020905922</v>
      </c>
      <c r="X23">
        <v>33.604989821357293</v>
      </c>
      <c r="Y23">
        <v>0</v>
      </c>
      <c r="Z23">
        <v>1.6646651999999995</v>
      </c>
      <c r="AA23">
        <v>0</v>
      </c>
      <c r="AB23">
        <v>3.3189072000000004</v>
      </c>
      <c r="AC23">
        <v>2.457638904</v>
      </c>
      <c r="AD23">
        <v>4.6292555399999991</v>
      </c>
      <c r="AE23">
        <v>0</v>
      </c>
      <c r="AF23">
        <v>0</v>
      </c>
      <c r="AG23">
        <v>0</v>
      </c>
      <c r="AH23">
        <v>23.760698519999998</v>
      </c>
      <c r="AI23">
        <v>0</v>
      </c>
      <c r="AJ23">
        <v>0</v>
      </c>
      <c r="AK23">
        <v>13.084645140000001</v>
      </c>
      <c r="AL23">
        <v>14.164800000000003</v>
      </c>
      <c r="AM23">
        <v>0</v>
      </c>
      <c r="AN23">
        <v>0</v>
      </c>
      <c r="AO23">
        <v>2.6136599999999999</v>
      </c>
      <c r="AP23">
        <v>2.4403049999999995</v>
      </c>
      <c r="AQ23">
        <v>0</v>
      </c>
      <c r="AR23">
        <v>0.84124799999999988</v>
      </c>
      <c r="AS23">
        <v>2.6651102399999997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18.680328179692982</v>
      </c>
      <c r="BB23">
        <f t="shared" si="0"/>
        <v>515.04334292946112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14.213647306585678</v>
      </c>
      <c r="L24">
        <v>3.6323165355503609E-4</v>
      </c>
      <c r="M24">
        <v>0</v>
      </c>
      <c r="N24">
        <v>30.000000064414579</v>
      </c>
      <c r="O24">
        <v>50.383419534317305</v>
      </c>
      <c r="P24">
        <v>69.039136623280029</v>
      </c>
      <c r="Q24">
        <v>0</v>
      </c>
      <c r="R24">
        <v>5.7398863252534156</v>
      </c>
      <c r="S24">
        <v>3.6276211799999998</v>
      </c>
      <c r="T24">
        <v>0</v>
      </c>
      <c r="U24">
        <v>243.6825162573864</v>
      </c>
      <c r="V24">
        <v>0</v>
      </c>
      <c r="W24">
        <v>11.791157020905922</v>
      </c>
      <c r="X24">
        <v>33.604989821357293</v>
      </c>
      <c r="Y24">
        <v>0</v>
      </c>
      <c r="Z24">
        <v>1.6646651999999995</v>
      </c>
      <c r="AA24">
        <v>0</v>
      </c>
      <c r="AB24">
        <v>6.6716807999999999</v>
      </c>
      <c r="AC24">
        <v>4.9152778080000008</v>
      </c>
      <c r="AD24">
        <v>6.9438833099999995</v>
      </c>
      <c r="AE24">
        <v>3.9106391999999999</v>
      </c>
      <c r="AF24">
        <v>0</v>
      </c>
      <c r="AG24">
        <v>0</v>
      </c>
      <c r="AH24">
        <v>23.760698519999998</v>
      </c>
      <c r="AI24">
        <v>0</v>
      </c>
      <c r="AJ24">
        <v>0</v>
      </c>
      <c r="AK24">
        <v>13.084645140000001</v>
      </c>
      <c r="AL24">
        <v>14.164800000000003</v>
      </c>
      <c r="AM24">
        <v>0</v>
      </c>
      <c r="AN24">
        <v>0</v>
      </c>
      <c r="AO24">
        <v>2.6136599999999999</v>
      </c>
      <c r="AP24">
        <v>2.4403049999999995</v>
      </c>
      <c r="AQ24">
        <v>0</v>
      </c>
      <c r="AR24">
        <v>0.84124799999999988</v>
      </c>
      <c r="AS24">
        <v>2.6651102399999997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19.101577234292986</v>
      </c>
      <c r="BB24">
        <f t="shared" si="0"/>
        <v>526.65777334886104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14.213647306585678</v>
      </c>
      <c r="L25">
        <v>3.6323165355503609E-4</v>
      </c>
      <c r="M25">
        <v>0</v>
      </c>
      <c r="N25">
        <v>30.000000064414579</v>
      </c>
      <c r="O25">
        <v>50.383419534317305</v>
      </c>
      <c r="P25">
        <v>69.039136623280029</v>
      </c>
      <c r="Q25">
        <v>0</v>
      </c>
      <c r="R25">
        <v>5.1411985970618463</v>
      </c>
      <c r="S25">
        <v>3.1395521693002264</v>
      </c>
      <c r="T25">
        <v>0</v>
      </c>
      <c r="U25">
        <v>243.6825162573864</v>
      </c>
      <c r="V25">
        <v>0</v>
      </c>
      <c r="W25">
        <v>11.791157020905922</v>
      </c>
      <c r="X25">
        <v>32.288686062305295</v>
      </c>
      <c r="Y25">
        <v>0</v>
      </c>
      <c r="Z25">
        <v>3.329330399999999</v>
      </c>
      <c r="AA25">
        <v>0</v>
      </c>
      <c r="AB25">
        <v>6.6716807999999999</v>
      </c>
      <c r="AC25">
        <v>4.9152778080000008</v>
      </c>
      <c r="AD25">
        <v>6.9438833099999995</v>
      </c>
      <c r="AE25">
        <v>7.8212783999999997</v>
      </c>
      <c r="AF25">
        <v>0</v>
      </c>
      <c r="AG25">
        <v>0</v>
      </c>
      <c r="AH25">
        <v>23.760698519999998</v>
      </c>
      <c r="AI25">
        <v>0.8081857499999997</v>
      </c>
      <c r="AJ25">
        <v>0</v>
      </c>
      <c r="AK25">
        <v>13.084645140000001</v>
      </c>
      <c r="AL25">
        <v>14.164800000000003</v>
      </c>
      <c r="AM25">
        <v>1.3406374079999999</v>
      </c>
      <c r="AN25">
        <v>0</v>
      </c>
      <c r="AO25">
        <v>2.6136599999999999</v>
      </c>
      <c r="AP25">
        <v>2.4403049999999995</v>
      </c>
      <c r="AQ25">
        <v>0</v>
      </c>
      <c r="AR25">
        <v>0.84124799999999988</v>
      </c>
      <c r="AS25">
        <v>2.6651102399999997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19.287814735597181</v>
      </c>
      <c r="BB25">
        <f t="shared" si="0"/>
        <v>531.79260290761363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14.213647306585678</v>
      </c>
      <c r="L26">
        <v>3.6323165355503609E-4</v>
      </c>
      <c r="M26">
        <v>0</v>
      </c>
      <c r="N26">
        <v>30.000000064414579</v>
      </c>
      <c r="O26">
        <v>50.383419534317305</v>
      </c>
      <c r="P26">
        <v>69.039136623280029</v>
      </c>
      <c r="Q26">
        <v>0</v>
      </c>
      <c r="R26">
        <v>5.1411985970618463</v>
      </c>
      <c r="S26">
        <v>3.1395521693002264</v>
      </c>
      <c r="T26">
        <v>0</v>
      </c>
      <c r="U26">
        <v>243.6825162573864</v>
      </c>
      <c r="V26">
        <v>0</v>
      </c>
      <c r="W26">
        <v>11.791745686865916</v>
      </c>
      <c r="X26">
        <v>26.601036339877858</v>
      </c>
      <c r="Y26">
        <v>0</v>
      </c>
      <c r="Z26">
        <v>3.329330399999999</v>
      </c>
      <c r="AA26">
        <v>3.5316160000000005</v>
      </c>
      <c r="AB26">
        <v>6.6716807999999999</v>
      </c>
      <c r="AC26">
        <v>4.9152778080000008</v>
      </c>
      <c r="AD26">
        <v>6.9438833099999995</v>
      </c>
      <c r="AE26">
        <v>10.460959860000001</v>
      </c>
      <c r="AF26">
        <v>0</v>
      </c>
      <c r="AG26">
        <v>0</v>
      </c>
      <c r="AH26">
        <v>23.760698519999998</v>
      </c>
      <c r="AI26">
        <v>1.9396457999999996</v>
      </c>
      <c r="AJ26">
        <v>0</v>
      </c>
      <c r="AK26">
        <v>13.084645140000001</v>
      </c>
      <c r="AL26">
        <v>5.902000000000001</v>
      </c>
      <c r="AM26">
        <v>1.3406374079999999</v>
      </c>
      <c r="AN26">
        <v>0</v>
      </c>
      <c r="AO26">
        <v>2.6136599999999999</v>
      </c>
      <c r="AP26">
        <v>2.4403049999999995</v>
      </c>
      <c r="AQ26">
        <v>0</v>
      </c>
      <c r="AR26">
        <v>0.84124799999999988</v>
      </c>
      <c r="AS26">
        <v>2.6651102399999997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19.055166573724737</v>
      </c>
      <c r="BB26">
        <f t="shared" si="0"/>
        <v>525.37814752301858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14.213647306585678</v>
      </c>
      <c r="L27">
        <v>3.6323165355503609E-4</v>
      </c>
      <c r="M27">
        <v>0</v>
      </c>
      <c r="N27">
        <v>30.000000064414579</v>
      </c>
      <c r="O27">
        <v>50.383419534317305</v>
      </c>
      <c r="P27">
        <v>69.039136623280029</v>
      </c>
      <c r="Q27">
        <v>0</v>
      </c>
      <c r="R27">
        <v>2.8585172981878086</v>
      </c>
      <c r="S27">
        <v>1.8591820416879501</v>
      </c>
      <c r="T27">
        <v>0</v>
      </c>
      <c r="U27">
        <v>243.6825162573864</v>
      </c>
      <c r="V27">
        <v>0</v>
      </c>
      <c r="W27">
        <v>9.944579785505363</v>
      </c>
      <c r="X27">
        <v>18.382233789876992</v>
      </c>
      <c r="Y27">
        <v>0</v>
      </c>
      <c r="Z27">
        <v>3.329330399999999</v>
      </c>
      <c r="AA27">
        <v>3.5316160000000005</v>
      </c>
      <c r="AB27">
        <v>6.6716807999999999</v>
      </c>
      <c r="AC27">
        <v>4.9152778080000008</v>
      </c>
      <c r="AD27">
        <v>6.9438833099999995</v>
      </c>
      <c r="AE27">
        <v>12.546634100000004</v>
      </c>
      <c r="AF27">
        <v>0</v>
      </c>
      <c r="AG27">
        <v>0</v>
      </c>
      <c r="AH27">
        <v>23.760698519999998</v>
      </c>
      <c r="AI27">
        <v>8.4051317999999995</v>
      </c>
      <c r="AJ27">
        <v>0</v>
      </c>
      <c r="AK27">
        <v>13.084645140000001</v>
      </c>
      <c r="AL27">
        <v>0.59019999999999995</v>
      </c>
      <c r="AM27">
        <v>2.6406494400000002</v>
      </c>
      <c r="AN27">
        <v>0</v>
      </c>
      <c r="AO27">
        <v>2.6136599999999999</v>
      </c>
      <c r="AP27">
        <v>2.4403049999999995</v>
      </c>
      <c r="AQ27">
        <v>0</v>
      </c>
      <c r="AR27">
        <v>0.84124799999999988</v>
      </c>
      <c r="AS27">
        <v>1.3667232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18.691585200429099</v>
      </c>
      <c r="BB27">
        <f t="shared" si="0"/>
        <v>515.35369425046633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14.213647306585678</v>
      </c>
      <c r="L28">
        <v>3.6323165355503609E-4</v>
      </c>
      <c r="M28">
        <v>0</v>
      </c>
      <c r="N28">
        <v>30.000000064414579</v>
      </c>
      <c r="O28">
        <v>50.383419534317305</v>
      </c>
      <c r="P28">
        <v>69.039136623280029</v>
      </c>
      <c r="Q28">
        <v>0</v>
      </c>
      <c r="R28">
        <v>2.8585172981878086</v>
      </c>
      <c r="S28">
        <v>1.8591820416879501</v>
      </c>
      <c r="T28">
        <v>0</v>
      </c>
      <c r="U28">
        <v>243.6825162573864</v>
      </c>
      <c r="V28">
        <v>0</v>
      </c>
      <c r="W28">
        <v>7.2427326753014727</v>
      </c>
      <c r="X28">
        <v>17.592466024020229</v>
      </c>
      <c r="Y28">
        <v>0</v>
      </c>
      <c r="Z28">
        <v>3.329330399999999</v>
      </c>
      <c r="AA28">
        <v>3.5316160000000005</v>
      </c>
      <c r="AB28">
        <v>6.6716807999999999</v>
      </c>
      <c r="AC28">
        <v>4.9152778080000008</v>
      </c>
      <c r="AD28">
        <v>6.9438833099999995</v>
      </c>
      <c r="AE28">
        <v>12.546634100000004</v>
      </c>
      <c r="AF28">
        <v>0</v>
      </c>
      <c r="AG28">
        <v>0</v>
      </c>
      <c r="AH28">
        <v>23.760698519999998</v>
      </c>
      <c r="AI28">
        <v>8.4051317999999995</v>
      </c>
      <c r="AJ28">
        <v>0</v>
      </c>
      <c r="AK28">
        <v>13.084645140000001</v>
      </c>
      <c r="AL28">
        <v>0.59019999999999995</v>
      </c>
      <c r="AM28">
        <v>2.6406494400000002</v>
      </c>
      <c r="AN28">
        <v>0</v>
      </c>
      <c r="AO28">
        <v>2.6136599999999999</v>
      </c>
      <c r="AP28">
        <v>2.4403049999999995</v>
      </c>
      <c r="AQ28">
        <v>0</v>
      </c>
      <c r="AR28">
        <v>0.84124799999999988</v>
      </c>
      <c r="AS28">
        <v>1.3667232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18.56937877073117</v>
      </c>
      <c r="BB28">
        <f t="shared" si="0"/>
        <v>511.98428580410359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14.215031452098813</v>
      </c>
      <c r="L29">
        <v>3.6323165355503609E-4</v>
      </c>
      <c r="M29">
        <v>0</v>
      </c>
      <c r="N29">
        <v>30.000000064414579</v>
      </c>
      <c r="O29">
        <v>50.383419534317305</v>
      </c>
      <c r="P29">
        <v>69.039136623280029</v>
      </c>
      <c r="Q29">
        <v>0</v>
      </c>
      <c r="R29">
        <v>2.8596820000000003</v>
      </c>
      <c r="S29">
        <v>1.8546375974025973</v>
      </c>
      <c r="T29">
        <v>0</v>
      </c>
      <c r="U29">
        <v>243.6825162573864</v>
      </c>
      <c r="V29">
        <v>3.5333396746090844</v>
      </c>
      <c r="W29">
        <v>9.944579785505363</v>
      </c>
      <c r="X29">
        <v>18.952875468114243</v>
      </c>
      <c r="Y29">
        <v>0</v>
      </c>
      <c r="Z29">
        <v>3.329330399999999</v>
      </c>
      <c r="AA29">
        <v>3.5316160000000005</v>
      </c>
      <c r="AB29">
        <v>6.6716807999999999</v>
      </c>
      <c r="AC29">
        <v>4.9152778080000008</v>
      </c>
      <c r="AD29">
        <v>6.9438833099999995</v>
      </c>
      <c r="AE29">
        <v>12.546634100000004</v>
      </c>
      <c r="AF29">
        <v>0</v>
      </c>
      <c r="AG29">
        <v>0</v>
      </c>
      <c r="AH29">
        <v>23.760698519999998</v>
      </c>
      <c r="AI29">
        <v>8.4051317999999995</v>
      </c>
      <c r="AJ29">
        <v>0</v>
      </c>
      <c r="AK29">
        <v>13.084645140000001</v>
      </c>
      <c r="AL29">
        <v>0.59019999999999995</v>
      </c>
      <c r="AM29">
        <v>2.6406494400000002</v>
      </c>
      <c r="AN29">
        <v>0</v>
      </c>
      <c r="AO29">
        <v>2.6136599999999999</v>
      </c>
      <c r="AP29">
        <v>2.4403049999999995</v>
      </c>
      <c r="AQ29">
        <v>0</v>
      </c>
      <c r="AR29">
        <v>0.84124799999999988</v>
      </c>
      <c r="AS29">
        <v>1.3667232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18.835154779538833</v>
      </c>
      <c r="BB29">
        <f t="shared" si="0"/>
        <v>519.31211042724306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25.678357283149229</v>
      </c>
      <c r="L30">
        <v>3.6323165355503609E-4</v>
      </c>
      <c r="M30">
        <v>0</v>
      </c>
      <c r="N30">
        <v>30.000000064414579</v>
      </c>
      <c r="O30">
        <v>50.383419534317305</v>
      </c>
      <c r="P30">
        <v>69.039136623280029</v>
      </c>
      <c r="Q30">
        <v>0</v>
      </c>
      <c r="R30">
        <v>10.766839548443867</v>
      </c>
      <c r="S30">
        <v>6.6997365537848594</v>
      </c>
      <c r="T30">
        <v>0</v>
      </c>
      <c r="U30">
        <v>243.6825162573864</v>
      </c>
      <c r="V30">
        <v>3.5333396746090844</v>
      </c>
      <c r="W30">
        <v>9.944579785505363</v>
      </c>
      <c r="X30">
        <v>18.952875468114243</v>
      </c>
      <c r="Y30">
        <v>0</v>
      </c>
      <c r="Z30">
        <v>3.329330399999999</v>
      </c>
      <c r="AA30">
        <v>0</v>
      </c>
      <c r="AB30">
        <v>6.6716807999999999</v>
      </c>
      <c r="AC30">
        <v>4.9152778080000008</v>
      </c>
      <c r="AD30">
        <v>6.9438833099999995</v>
      </c>
      <c r="AE30">
        <v>12.546634100000004</v>
      </c>
      <c r="AF30">
        <v>0</v>
      </c>
      <c r="AG30">
        <v>0</v>
      </c>
      <c r="AH30">
        <v>23.760698519999998</v>
      </c>
      <c r="AI30">
        <v>8.4051317999999995</v>
      </c>
      <c r="AJ30">
        <v>0</v>
      </c>
      <c r="AK30">
        <v>13.084645140000001</v>
      </c>
      <c r="AL30">
        <v>0.59019999999999995</v>
      </c>
      <c r="AM30">
        <v>2.6406494400000002</v>
      </c>
      <c r="AN30">
        <v>0</v>
      </c>
      <c r="AO30">
        <v>2.6136599999999999</v>
      </c>
      <c r="AP30">
        <v>2.4403049999999995</v>
      </c>
      <c r="AQ30">
        <v>0</v>
      </c>
      <c r="AR30">
        <v>0.84124799999999988</v>
      </c>
      <c r="AS30">
        <v>1.3667232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19.55909371257799</v>
      </c>
      <c r="BB30">
        <f t="shared" si="0"/>
        <v>539.2721378300804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25.678438958827069</v>
      </c>
      <c r="L31">
        <v>3.6323165355503609E-4</v>
      </c>
      <c r="M31">
        <v>0</v>
      </c>
      <c r="N31">
        <v>30.000000064414579</v>
      </c>
      <c r="O31">
        <v>50.383419534317305</v>
      </c>
      <c r="P31">
        <v>69.039136623280029</v>
      </c>
      <c r="Q31">
        <v>0</v>
      </c>
      <c r="R31">
        <v>10.766839548443867</v>
      </c>
      <c r="S31">
        <v>6.6997365537848594</v>
      </c>
      <c r="T31">
        <v>0</v>
      </c>
      <c r="U31">
        <v>243.6825162573864</v>
      </c>
      <c r="V31">
        <v>3.5333396746090844</v>
      </c>
      <c r="W31">
        <v>9.944579785505363</v>
      </c>
      <c r="X31">
        <v>18.382233789876992</v>
      </c>
      <c r="Y31">
        <v>0</v>
      </c>
      <c r="Z31">
        <v>3.329330399999999</v>
      </c>
      <c r="AA31">
        <v>0</v>
      </c>
      <c r="AB31">
        <v>6.6716807999999999</v>
      </c>
      <c r="AC31">
        <v>4.9152778080000008</v>
      </c>
      <c r="AD31">
        <v>2.31462777</v>
      </c>
      <c r="AE31">
        <v>12.546634100000004</v>
      </c>
      <c r="AF31">
        <v>0</v>
      </c>
      <c r="AG31">
        <v>0</v>
      </c>
      <c r="AH31">
        <v>17.820523890000004</v>
      </c>
      <c r="AI31">
        <v>8.4051317999999995</v>
      </c>
      <c r="AJ31">
        <v>0</v>
      </c>
      <c r="AK31">
        <v>13.084645140000001</v>
      </c>
      <c r="AL31">
        <v>0.59019999999999995</v>
      </c>
      <c r="AM31">
        <v>2.6406494400000002</v>
      </c>
      <c r="AN31">
        <v>0</v>
      </c>
      <c r="AO31">
        <v>2.6136599999999999</v>
      </c>
      <c r="AP31">
        <v>2.4403049999999995</v>
      </c>
      <c r="AQ31">
        <v>0</v>
      </c>
      <c r="AR31">
        <v>0.84124799999999988</v>
      </c>
      <c r="AS31">
        <v>1.3667232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19.169193700078576</v>
      </c>
      <c r="BB31">
        <f t="shared" si="0"/>
        <v>528.52204767002047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25.678357283149229</v>
      </c>
      <c r="L32">
        <v>3.6323165355503609E-4</v>
      </c>
      <c r="M32">
        <v>0</v>
      </c>
      <c r="N32">
        <v>30.000000064414579</v>
      </c>
      <c r="O32">
        <v>50.383419534317305</v>
      </c>
      <c r="P32">
        <v>69.039136623280029</v>
      </c>
      <c r="Q32">
        <v>0</v>
      </c>
      <c r="R32">
        <v>10.766839548443867</v>
      </c>
      <c r="S32">
        <v>6.6997365537848594</v>
      </c>
      <c r="T32">
        <v>0</v>
      </c>
      <c r="U32">
        <v>243.6825162573864</v>
      </c>
      <c r="V32">
        <v>3.5333396746090844</v>
      </c>
      <c r="W32">
        <v>9.944579785505363</v>
      </c>
      <c r="X32">
        <v>18.382233789876992</v>
      </c>
      <c r="Y32">
        <v>0</v>
      </c>
      <c r="Z32">
        <v>3.329330399999999</v>
      </c>
      <c r="AA32">
        <v>0</v>
      </c>
      <c r="AB32">
        <v>3.3189072000000004</v>
      </c>
      <c r="AC32">
        <v>2.457638904</v>
      </c>
      <c r="AD32">
        <v>2.31462777</v>
      </c>
      <c r="AE32">
        <v>12.546634100000004</v>
      </c>
      <c r="AF32">
        <v>0</v>
      </c>
      <c r="AG32">
        <v>0</v>
      </c>
      <c r="AH32">
        <v>11.880349259999999</v>
      </c>
      <c r="AI32">
        <v>8.4051317999999995</v>
      </c>
      <c r="AJ32">
        <v>0</v>
      </c>
      <c r="AK32">
        <v>13.084645140000001</v>
      </c>
      <c r="AL32">
        <v>0.59019999999999995</v>
      </c>
      <c r="AM32">
        <v>2.6406494400000002</v>
      </c>
      <c r="AN32">
        <v>0</v>
      </c>
      <c r="AO32">
        <v>2.6136599999999999</v>
      </c>
      <c r="AP32">
        <v>2.4403049999999995</v>
      </c>
      <c r="AQ32">
        <v>0</v>
      </c>
      <c r="AR32">
        <v>0.84124799999999988</v>
      </c>
      <c r="AS32">
        <v>1.3667232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18.75792028145198</v>
      </c>
      <c r="BB32">
        <f t="shared" si="0"/>
        <v>517.18265227896916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25.678438958827069</v>
      </c>
      <c r="L33">
        <v>3.6323165355503609E-4</v>
      </c>
      <c r="M33">
        <v>0</v>
      </c>
      <c r="N33">
        <v>30.000000064414579</v>
      </c>
      <c r="O33">
        <v>50.383419534317305</v>
      </c>
      <c r="P33">
        <v>69.039136623280029</v>
      </c>
      <c r="Q33">
        <v>0</v>
      </c>
      <c r="R33">
        <v>10.766839548443867</v>
      </c>
      <c r="S33">
        <v>6.6997365537848594</v>
      </c>
      <c r="T33">
        <v>0</v>
      </c>
      <c r="U33">
        <v>243.6825162573864</v>
      </c>
      <c r="V33">
        <v>3.5333396746090844</v>
      </c>
      <c r="W33">
        <v>9.944579785505363</v>
      </c>
      <c r="X33">
        <v>18.382233789876992</v>
      </c>
      <c r="Y33">
        <v>0</v>
      </c>
      <c r="Z33">
        <v>3.329330399999999</v>
      </c>
      <c r="AA33">
        <v>0</v>
      </c>
      <c r="AB33">
        <v>3.3189072000000004</v>
      </c>
      <c r="AC33">
        <v>2.457638904</v>
      </c>
      <c r="AD33">
        <v>2.31462777</v>
      </c>
      <c r="AE33">
        <v>12.546634100000004</v>
      </c>
      <c r="AF33">
        <v>0</v>
      </c>
      <c r="AG33">
        <v>0</v>
      </c>
      <c r="AH33">
        <v>11.880349259999999</v>
      </c>
      <c r="AI33">
        <v>0.96982289999999982</v>
      </c>
      <c r="AJ33">
        <v>0</v>
      </c>
      <c r="AK33">
        <v>13.084645140000001</v>
      </c>
      <c r="AL33">
        <v>0.59019999999999995</v>
      </c>
      <c r="AM33">
        <v>1.3406374079999999</v>
      </c>
      <c r="AN33">
        <v>0</v>
      </c>
      <c r="AO33">
        <v>2.6136599999999999</v>
      </c>
      <c r="AP33">
        <v>2.4403049999999995</v>
      </c>
      <c r="AQ33">
        <v>0</v>
      </c>
      <c r="AR33">
        <v>13.459967999999998</v>
      </c>
      <c r="AS33">
        <v>1.3667232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18.893841993978569</v>
      </c>
      <c r="BB33">
        <f t="shared" si="0"/>
        <v>520.93021131012063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25.678357283149229</v>
      </c>
      <c r="L34">
        <v>3.6323165355503609E-4</v>
      </c>
      <c r="M34">
        <v>0</v>
      </c>
      <c r="N34">
        <v>30.000000064414579</v>
      </c>
      <c r="O34">
        <v>50.383419534317305</v>
      </c>
      <c r="P34">
        <v>69.039136623280029</v>
      </c>
      <c r="Q34">
        <v>0</v>
      </c>
      <c r="R34">
        <v>10.766839548443867</v>
      </c>
      <c r="S34">
        <v>6.6997365537848594</v>
      </c>
      <c r="T34">
        <v>0</v>
      </c>
      <c r="U34">
        <v>243.6825162573864</v>
      </c>
      <c r="V34">
        <v>3.5333396746090844</v>
      </c>
      <c r="W34">
        <v>9.944579785505363</v>
      </c>
      <c r="X34">
        <v>18.382233789876992</v>
      </c>
      <c r="Y34">
        <v>0</v>
      </c>
      <c r="Z34">
        <v>3.329330399999999</v>
      </c>
      <c r="AA34">
        <v>0</v>
      </c>
      <c r="AB34">
        <v>3.3189072000000004</v>
      </c>
      <c r="AC34">
        <v>0</v>
      </c>
      <c r="AD34">
        <v>2.31462777</v>
      </c>
      <c r="AE34">
        <v>12.546634100000004</v>
      </c>
      <c r="AF34">
        <v>0</v>
      </c>
      <c r="AG34">
        <v>0</v>
      </c>
      <c r="AH34">
        <v>5.9401746299999987</v>
      </c>
      <c r="AI34">
        <v>0.8081857499999997</v>
      </c>
      <c r="AJ34">
        <v>0</v>
      </c>
      <c r="AK34">
        <v>13.084645140000001</v>
      </c>
      <c r="AL34">
        <v>0.59019999999999995</v>
      </c>
      <c r="AM34">
        <v>1.3406374079999999</v>
      </c>
      <c r="AN34">
        <v>0</v>
      </c>
      <c r="AO34">
        <v>2.6136599999999999</v>
      </c>
      <c r="AP34">
        <v>2.4403049999999995</v>
      </c>
      <c r="AQ34">
        <v>0</v>
      </c>
      <c r="AR34">
        <v>13.459967999999998</v>
      </c>
      <c r="AS34">
        <v>1.3667232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18.594258475151982</v>
      </c>
      <c r="BB34">
        <f t="shared" si="0"/>
        <v>512.67026246926935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25.72613242759742</v>
      </c>
      <c r="L35">
        <v>3.6323165355503609E-4</v>
      </c>
      <c r="M35">
        <v>0</v>
      </c>
      <c r="N35">
        <v>30.000000064414579</v>
      </c>
      <c r="O35">
        <v>50.383419534317305</v>
      </c>
      <c r="P35">
        <v>69.039136623280029</v>
      </c>
      <c r="Q35">
        <v>0</v>
      </c>
      <c r="R35">
        <v>10.766839548443867</v>
      </c>
      <c r="S35">
        <v>6.6997365537848594</v>
      </c>
      <c r="T35">
        <v>0</v>
      </c>
      <c r="U35">
        <v>243.6825162573864</v>
      </c>
      <c r="V35">
        <v>3.5647667735621638</v>
      </c>
      <c r="W35">
        <v>7.2427326753014727</v>
      </c>
      <c r="X35">
        <v>17.592466024020229</v>
      </c>
      <c r="Y35">
        <v>0</v>
      </c>
      <c r="Z35">
        <v>3.329330399999999</v>
      </c>
      <c r="AA35">
        <v>0</v>
      </c>
      <c r="AB35">
        <v>0</v>
      </c>
      <c r="AC35">
        <v>0</v>
      </c>
      <c r="AD35">
        <v>2.31462777</v>
      </c>
      <c r="AE35">
        <v>12.546634100000004</v>
      </c>
      <c r="AF35">
        <v>0</v>
      </c>
      <c r="AG35">
        <v>0</v>
      </c>
      <c r="AH35">
        <v>0</v>
      </c>
      <c r="AI35">
        <v>0.8081857499999997</v>
      </c>
      <c r="AJ35">
        <v>0</v>
      </c>
      <c r="AK35">
        <v>13.084645140000001</v>
      </c>
      <c r="AL35">
        <v>0.59019999999999995</v>
      </c>
      <c r="AM35">
        <v>0</v>
      </c>
      <c r="AN35">
        <v>0</v>
      </c>
      <c r="AO35">
        <v>2.6136599999999999</v>
      </c>
      <c r="AP35">
        <v>3.3188148000000002</v>
      </c>
      <c r="AQ35">
        <v>0</v>
      </c>
      <c r="AR35">
        <v>0.84124799999999988</v>
      </c>
      <c r="AS35">
        <v>1.3667232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17.692926596368135</v>
      </c>
      <c r="BB35">
        <f t="shared" si="0"/>
        <v>487.81925227739373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25.726057746331332</v>
      </c>
      <c r="L36">
        <v>3.6323165355503609E-4</v>
      </c>
      <c r="M36">
        <v>0</v>
      </c>
      <c r="N36">
        <v>30.000000064414579</v>
      </c>
      <c r="O36">
        <v>50.383419534317305</v>
      </c>
      <c r="P36">
        <v>69.039136623280029</v>
      </c>
      <c r="Q36">
        <v>0</v>
      </c>
      <c r="R36">
        <v>10.766839548443867</v>
      </c>
      <c r="S36">
        <v>6.6997365537848594</v>
      </c>
      <c r="T36">
        <v>0</v>
      </c>
      <c r="U36">
        <v>243.6825162573864</v>
      </c>
      <c r="V36">
        <v>3.5647667735621638</v>
      </c>
      <c r="W36">
        <v>7.2427326753014727</v>
      </c>
      <c r="X36">
        <v>18.290155299501777</v>
      </c>
      <c r="Y36">
        <v>0</v>
      </c>
      <c r="Z36">
        <v>1.6646651999999995</v>
      </c>
      <c r="AA36">
        <v>0</v>
      </c>
      <c r="AB36">
        <v>0</v>
      </c>
      <c r="AC36">
        <v>0</v>
      </c>
      <c r="AD36">
        <v>2.31462777</v>
      </c>
      <c r="AE36">
        <v>12.546634100000004</v>
      </c>
      <c r="AF36">
        <v>0</v>
      </c>
      <c r="AG36">
        <v>0</v>
      </c>
      <c r="AH36">
        <v>0</v>
      </c>
      <c r="AI36">
        <v>0.8081857499999997</v>
      </c>
      <c r="AJ36">
        <v>0</v>
      </c>
      <c r="AK36">
        <v>13.084645140000001</v>
      </c>
      <c r="AL36">
        <v>0.59019999999999995</v>
      </c>
      <c r="AM36">
        <v>0</v>
      </c>
      <c r="AN36">
        <v>0</v>
      </c>
      <c r="AO36">
        <v>2.6136599999999999</v>
      </c>
      <c r="AP36">
        <v>3.3188148000000002</v>
      </c>
      <c r="AQ36">
        <v>0</v>
      </c>
      <c r="AR36">
        <v>0.84124799999999988</v>
      </c>
      <c r="AS36">
        <v>1.3667232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17.659079542458205</v>
      </c>
      <c r="BB36">
        <f t="shared" si="0"/>
        <v>486.88604872551912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25.71781794324324</v>
      </c>
      <c r="L37">
        <v>3.6323165355503609E-4</v>
      </c>
      <c r="M37">
        <v>0</v>
      </c>
      <c r="N37">
        <v>30.000000064414579</v>
      </c>
      <c r="O37">
        <v>50.383419534317305</v>
      </c>
      <c r="P37">
        <v>69.039136623280029</v>
      </c>
      <c r="Q37">
        <v>0</v>
      </c>
      <c r="R37">
        <v>10.766839548443867</v>
      </c>
      <c r="S37">
        <v>6.6997365537848594</v>
      </c>
      <c r="T37">
        <v>0</v>
      </c>
      <c r="U37">
        <v>243.6825162573864</v>
      </c>
      <c r="V37">
        <v>3.6165802516261119</v>
      </c>
      <c r="W37">
        <v>7.3367869215859036</v>
      </c>
      <c r="X37">
        <v>18.290155299501777</v>
      </c>
      <c r="Y37">
        <v>0</v>
      </c>
      <c r="Z37">
        <v>1.6646651999999995</v>
      </c>
      <c r="AA37">
        <v>0</v>
      </c>
      <c r="AB37">
        <v>0</v>
      </c>
      <c r="AC37">
        <v>0</v>
      </c>
      <c r="AD37">
        <v>2.31462777</v>
      </c>
      <c r="AE37">
        <v>12.546634100000004</v>
      </c>
      <c r="AF37">
        <v>0</v>
      </c>
      <c r="AG37">
        <v>0</v>
      </c>
      <c r="AH37">
        <v>0</v>
      </c>
      <c r="AI37">
        <v>0.8081857499999997</v>
      </c>
      <c r="AJ37">
        <v>0</v>
      </c>
      <c r="AK37">
        <v>13.084645140000001</v>
      </c>
      <c r="AL37">
        <v>0.59019999999999995</v>
      </c>
      <c r="AM37">
        <v>0</v>
      </c>
      <c r="AN37">
        <v>0</v>
      </c>
      <c r="AO37">
        <v>2.6136599999999999</v>
      </c>
      <c r="AP37">
        <v>2.4403049999999995</v>
      </c>
      <c r="AQ37">
        <v>0</v>
      </c>
      <c r="AR37">
        <v>0.84124799999999988</v>
      </c>
      <c r="AS37">
        <v>1.3667232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17.633148531470248</v>
      </c>
      <c r="BB37">
        <f t="shared" si="0"/>
        <v>486.17109785776745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25.726190856053083</v>
      </c>
      <c r="L38">
        <v>3.6323165355503609E-4</v>
      </c>
      <c r="M38">
        <v>0</v>
      </c>
      <c r="N38">
        <v>30.000000064414579</v>
      </c>
      <c r="O38">
        <v>50.383419534317305</v>
      </c>
      <c r="P38">
        <v>69.039136623280029</v>
      </c>
      <c r="Q38">
        <v>0</v>
      </c>
      <c r="R38">
        <v>10.766839548443867</v>
      </c>
      <c r="S38">
        <v>6.6997365537848594</v>
      </c>
      <c r="T38">
        <v>0</v>
      </c>
      <c r="U38">
        <v>243.6825162573864</v>
      </c>
      <c r="V38">
        <v>3.6165802516261119</v>
      </c>
      <c r="W38">
        <v>7.3367869215859036</v>
      </c>
      <c r="X38">
        <v>18.290155299501777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2.31462777</v>
      </c>
      <c r="AE38">
        <v>7.8212783999999997</v>
      </c>
      <c r="AF38">
        <v>0</v>
      </c>
      <c r="AG38">
        <v>0</v>
      </c>
      <c r="AH38">
        <v>0</v>
      </c>
      <c r="AI38">
        <v>0.8081857499999997</v>
      </c>
      <c r="AJ38">
        <v>0</v>
      </c>
      <c r="AK38">
        <v>13.084645140000001</v>
      </c>
      <c r="AL38">
        <v>0.59019999999999995</v>
      </c>
      <c r="AM38">
        <v>0</v>
      </c>
      <c r="AN38">
        <v>0</v>
      </c>
      <c r="AO38">
        <v>2.6136599999999999</v>
      </c>
      <c r="AP38">
        <v>2.4403049999999995</v>
      </c>
      <c r="AQ38">
        <v>0</v>
      </c>
      <c r="AR38">
        <v>0.84124799999999988</v>
      </c>
      <c r="AS38">
        <v>1.3667232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17.409790717996977</v>
      </c>
      <c r="BB38">
        <f t="shared" si="0"/>
        <v>480.01280768405047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25.72531003041242</v>
      </c>
      <c r="L39">
        <v>3.6323165355503609E-4</v>
      </c>
      <c r="M39">
        <v>0</v>
      </c>
      <c r="N39">
        <v>30.000000064414579</v>
      </c>
      <c r="O39">
        <v>50.383419534317305</v>
      </c>
      <c r="P39">
        <v>69.039136623280029</v>
      </c>
      <c r="Q39">
        <v>0</v>
      </c>
      <c r="R39">
        <v>10.766839548443867</v>
      </c>
      <c r="S39">
        <v>6.6997365537848594</v>
      </c>
      <c r="T39">
        <v>0</v>
      </c>
      <c r="U39">
        <v>243.6825162573864</v>
      </c>
      <c r="V39">
        <v>3.6165802516261119</v>
      </c>
      <c r="W39">
        <v>7.3367869215859036</v>
      </c>
      <c r="X39">
        <v>18.331606150893254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2.31462777</v>
      </c>
      <c r="AE39">
        <v>3.9106391999999999</v>
      </c>
      <c r="AF39">
        <v>0</v>
      </c>
      <c r="AG39">
        <v>0</v>
      </c>
      <c r="AH39">
        <v>0</v>
      </c>
      <c r="AI39">
        <v>0.8081857499999997</v>
      </c>
      <c r="AJ39">
        <v>0</v>
      </c>
      <c r="AK39">
        <v>13.084645140000001</v>
      </c>
      <c r="AL39">
        <v>0.59019999999999995</v>
      </c>
      <c r="AM39">
        <v>0</v>
      </c>
      <c r="AN39">
        <v>0</v>
      </c>
      <c r="AO39">
        <v>2.6136599999999999</v>
      </c>
      <c r="AP39">
        <v>2.4403049999999995</v>
      </c>
      <c r="AQ39">
        <v>0</v>
      </c>
      <c r="AR39">
        <v>0.84124799999999988</v>
      </c>
      <c r="AS39">
        <v>1.3667232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17.274338353080452</v>
      </c>
      <c r="BB39">
        <f t="shared" si="0"/>
        <v>476.27819087471784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25.718390428375141</v>
      </c>
      <c r="L40">
        <v>3.6323165355503609E-4</v>
      </c>
      <c r="M40">
        <v>0</v>
      </c>
      <c r="N40">
        <v>30.000000064414579</v>
      </c>
      <c r="O40">
        <v>50.383419534317305</v>
      </c>
      <c r="P40">
        <v>69.039136623280029</v>
      </c>
      <c r="Q40">
        <v>0</v>
      </c>
      <c r="R40">
        <v>10.766839548443867</v>
      </c>
      <c r="S40">
        <v>6.6997365537848594</v>
      </c>
      <c r="T40">
        <v>0</v>
      </c>
      <c r="U40">
        <v>243.6825162573864</v>
      </c>
      <c r="V40">
        <v>3.6165802516261119</v>
      </c>
      <c r="W40">
        <v>7.3367869215859036</v>
      </c>
      <c r="X40">
        <v>18.331606150893254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2.31462777</v>
      </c>
      <c r="AE40">
        <v>0</v>
      </c>
      <c r="AF40">
        <v>0</v>
      </c>
      <c r="AG40">
        <v>0</v>
      </c>
      <c r="AH40">
        <v>0</v>
      </c>
      <c r="AI40">
        <v>0.8081857499999997</v>
      </c>
      <c r="AJ40">
        <v>0</v>
      </c>
      <c r="AK40">
        <v>13.084645140000001</v>
      </c>
      <c r="AL40">
        <v>0.59019999999999995</v>
      </c>
      <c r="AM40">
        <v>0</v>
      </c>
      <c r="AN40">
        <v>0</v>
      </c>
      <c r="AO40">
        <v>2.6136599999999999</v>
      </c>
      <c r="AP40">
        <v>2.4403049999999995</v>
      </c>
      <c r="AQ40">
        <v>0</v>
      </c>
      <c r="AR40">
        <v>0.84124799999999988</v>
      </c>
      <c r="AS40">
        <v>1.3667232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17.137223776534338</v>
      </c>
      <c r="BB40">
        <f t="shared" si="0"/>
        <v>472.49774664922671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25.71781794324324</v>
      </c>
      <c r="L41">
        <v>3.6323165355503609E-4</v>
      </c>
      <c r="M41">
        <v>0</v>
      </c>
      <c r="N41">
        <v>30.000000064414579</v>
      </c>
      <c r="O41">
        <v>50.383419534317305</v>
      </c>
      <c r="P41">
        <v>69.039136623280029</v>
      </c>
      <c r="Q41">
        <v>0</v>
      </c>
      <c r="R41">
        <v>10.766839548443867</v>
      </c>
      <c r="S41">
        <v>6.6997365537848594</v>
      </c>
      <c r="T41">
        <v>0</v>
      </c>
      <c r="U41">
        <v>243.6825162573864</v>
      </c>
      <c r="V41">
        <v>3.6165802516261119</v>
      </c>
      <c r="W41">
        <v>7.4403978896611642</v>
      </c>
      <c r="X41">
        <v>18.331606150893254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2.31462777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13.084645140000001</v>
      </c>
      <c r="AL41">
        <v>0.59019999999999995</v>
      </c>
      <c r="AM41">
        <v>0</v>
      </c>
      <c r="AN41">
        <v>0</v>
      </c>
      <c r="AO41">
        <v>2.4643079999999999</v>
      </c>
      <c r="AP41">
        <v>3.3188148000000002</v>
      </c>
      <c r="AQ41">
        <v>0</v>
      </c>
      <c r="AR41">
        <v>13.459967999999998</v>
      </c>
      <c r="AS41">
        <v>6.2527586399999997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17.750730849385793</v>
      </c>
      <c r="BB41">
        <f t="shared" si="0"/>
        <v>489.4130055493186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25.701315758340076</v>
      </c>
      <c r="L42">
        <v>3.6323165355503609E-4</v>
      </c>
      <c r="M42">
        <v>0</v>
      </c>
      <c r="N42">
        <v>30.000000064414579</v>
      </c>
      <c r="O42">
        <v>50.383419534317305</v>
      </c>
      <c r="P42">
        <v>69.039136623280029</v>
      </c>
      <c r="Q42">
        <v>0</v>
      </c>
      <c r="R42">
        <v>10.766839548443867</v>
      </c>
      <c r="S42">
        <v>6.6997365537848594</v>
      </c>
      <c r="T42">
        <v>0</v>
      </c>
      <c r="U42">
        <v>243.6825162573864</v>
      </c>
      <c r="V42">
        <v>3.6165802516261119</v>
      </c>
      <c r="W42">
        <v>7.4403978896611642</v>
      </c>
      <c r="X42">
        <v>18.331606150893254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2.31462777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13.084645140000001</v>
      </c>
      <c r="AL42">
        <v>0.59019999999999995</v>
      </c>
      <c r="AM42">
        <v>0</v>
      </c>
      <c r="AN42">
        <v>0</v>
      </c>
      <c r="AO42">
        <v>2.4643079999999999</v>
      </c>
      <c r="AP42">
        <v>3.3188148000000002</v>
      </c>
      <c r="AQ42">
        <v>0</v>
      </c>
      <c r="AR42">
        <v>13.459967999999998</v>
      </c>
      <c r="AS42">
        <v>6.2527586399999997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17.750153242358131</v>
      </c>
      <c r="BB42">
        <f t="shared" si="0"/>
        <v>489.39708097144307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14.241124207207205</v>
      </c>
      <c r="L43">
        <v>3.6323165355503609E-4</v>
      </c>
      <c r="M43">
        <v>0</v>
      </c>
      <c r="N43">
        <v>30.000000064414579</v>
      </c>
      <c r="O43">
        <v>50.383419534317305</v>
      </c>
      <c r="P43">
        <v>69.039136623280029</v>
      </c>
      <c r="Q43">
        <v>0</v>
      </c>
      <c r="R43">
        <v>2.9635115138832995</v>
      </c>
      <c r="S43">
        <v>1.9063424677623266</v>
      </c>
      <c r="T43">
        <v>0</v>
      </c>
      <c r="U43">
        <v>243.6825162573864</v>
      </c>
      <c r="V43">
        <v>0</v>
      </c>
      <c r="W43">
        <v>10.652849648764896</v>
      </c>
      <c r="X43">
        <v>27.958549343306462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2.31462777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13.084645140000001</v>
      </c>
      <c r="AL43">
        <v>0.59019999999999995</v>
      </c>
      <c r="AM43">
        <v>0</v>
      </c>
      <c r="AN43">
        <v>0</v>
      </c>
      <c r="AO43">
        <v>2.4643079999999999</v>
      </c>
      <c r="AP43">
        <v>2.4403049999999995</v>
      </c>
      <c r="AQ43">
        <v>0</v>
      </c>
      <c r="AR43">
        <v>0.84124799999999988</v>
      </c>
      <c r="AS43">
        <v>6.2527586399999997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16.758556761171871</v>
      </c>
      <c r="BB43">
        <f t="shared" si="0"/>
        <v>462.0573486808043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14.24129594771242</v>
      </c>
      <c r="L44">
        <v>3.6323165355503609E-4</v>
      </c>
      <c r="M44">
        <v>0</v>
      </c>
      <c r="N44">
        <v>30.000000064414579</v>
      </c>
      <c r="O44">
        <v>50.383419534317305</v>
      </c>
      <c r="P44">
        <v>69.039136623280029</v>
      </c>
      <c r="Q44">
        <v>0</v>
      </c>
      <c r="R44">
        <v>2.8596820000000003</v>
      </c>
      <c r="S44">
        <v>1.8546375974025973</v>
      </c>
      <c r="T44">
        <v>0</v>
      </c>
      <c r="U44">
        <v>243.6825162573864</v>
      </c>
      <c r="V44">
        <v>0</v>
      </c>
      <c r="W44">
        <v>10.652849648764896</v>
      </c>
      <c r="X44">
        <v>27.958549343306462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2.31462777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13.084645140000001</v>
      </c>
      <c r="AL44">
        <v>0.59019999999999995</v>
      </c>
      <c r="AM44">
        <v>0</v>
      </c>
      <c r="AN44">
        <v>0</v>
      </c>
      <c r="AO44">
        <v>2.4643079999999999</v>
      </c>
      <c r="AP44">
        <v>2.4403049999999995</v>
      </c>
      <c r="AQ44">
        <v>0</v>
      </c>
      <c r="AR44">
        <v>0.84124799999999988</v>
      </c>
      <c r="AS44">
        <v>6.2527586399999997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16.753119109334119</v>
      </c>
      <c r="BB44">
        <f t="shared" si="0"/>
        <v>461.90742368890415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14.241124207207205</v>
      </c>
      <c r="L45">
        <v>3.6323165355503609E-4</v>
      </c>
      <c r="M45">
        <v>0</v>
      </c>
      <c r="N45">
        <v>30.000000064414579</v>
      </c>
      <c r="O45">
        <v>50.383419534317305</v>
      </c>
      <c r="P45">
        <v>69.039136623280029</v>
      </c>
      <c r="Q45">
        <v>0</v>
      </c>
      <c r="R45">
        <v>2.8596820000000003</v>
      </c>
      <c r="S45">
        <v>1.8546375974025973</v>
      </c>
      <c r="T45">
        <v>0</v>
      </c>
      <c r="U45">
        <v>243.6825162573864</v>
      </c>
      <c r="V45">
        <v>0</v>
      </c>
      <c r="W45">
        <v>10.652849648764896</v>
      </c>
      <c r="X45">
        <v>34.611399050861088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2.31462777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13.084645140000001</v>
      </c>
      <c r="AL45">
        <v>0.59019999999999995</v>
      </c>
      <c r="AM45">
        <v>0</v>
      </c>
      <c r="AN45">
        <v>0</v>
      </c>
      <c r="AO45">
        <v>2.4643079999999999</v>
      </c>
      <c r="AP45">
        <v>2.4403049999999995</v>
      </c>
      <c r="AQ45">
        <v>0</v>
      </c>
      <c r="AR45">
        <v>0.84124799999999988</v>
      </c>
      <c r="AS45">
        <v>6.2527586399999997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16.985962795240319</v>
      </c>
      <c r="BB45">
        <f t="shared" si="0"/>
        <v>468.32725797004747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14.24129594771242</v>
      </c>
      <c r="L46">
        <v>3.6323165355503609E-4</v>
      </c>
      <c r="M46">
        <v>0</v>
      </c>
      <c r="N46">
        <v>30.000000064414579</v>
      </c>
      <c r="O46">
        <v>50.383419534317305</v>
      </c>
      <c r="P46">
        <v>69.039136623280029</v>
      </c>
      <c r="Q46">
        <v>0</v>
      </c>
      <c r="R46">
        <v>2.8596820000000003</v>
      </c>
      <c r="S46">
        <v>1.8546375974025973</v>
      </c>
      <c r="T46">
        <v>0</v>
      </c>
      <c r="U46">
        <v>243.6825162573864</v>
      </c>
      <c r="V46">
        <v>0</v>
      </c>
      <c r="W46">
        <v>11.658031157572486</v>
      </c>
      <c r="X46">
        <v>34.611399050861088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2.31462777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13.084645140000001</v>
      </c>
      <c r="AL46">
        <v>0.59019999999999995</v>
      </c>
      <c r="AM46">
        <v>0</v>
      </c>
      <c r="AN46">
        <v>0</v>
      </c>
      <c r="AO46">
        <v>2.4643079999999999</v>
      </c>
      <c r="AP46">
        <v>2.4403049999999995</v>
      </c>
      <c r="AQ46">
        <v>0</v>
      </c>
      <c r="AR46">
        <v>0.84124799999999988</v>
      </c>
      <c r="AS46">
        <v>6.2527586399999997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17.021150325696336</v>
      </c>
      <c r="BB46">
        <f t="shared" si="0"/>
        <v>469.29742368890419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14.213647306585678</v>
      </c>
      <c r="L47">
        <v>3.6323165355503609E-4</v>
      </c>
      <c r="M47">
        <v>0</v>
      </c>
      <c r="N47">
        <v>30.000000064414579</v>
      </c>
      <c r="O47">
        <v>50.383419534317305</v>
      </c>
      <c r="P47">
        <v>69.039136623280029</v>
      </c>
      <c r="Q47">
        <v>0</v>
      </c>
      <c r="R47">
        <v>2.8596820000000003</v>
      </c>
      <c r="S47">
        <v>1.8546375974025973</v>
      </c>
      <c r="T47">
        <v>0</v>
      </c>
      <c r="U47">
        <v>243.6825162573864</v>
      </c>
      <c r="V47">
        <v>1.1378238066168636E-3</v>
      </c>
      <c r="W47">
        <v>11.658031157572486</v>
      </c>
      <c r="X47">
        <v>34.611399050861088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2.31462777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13.084645140000001</v>
      </c>
      <c r="AL47">
        <v>5.902000000000001</v>
      </c>
      <c r="AM47">
        <v>0</v>
      </c>
      <c r="AN47">
        <v>0</v>
      </c>
      <c r="AO47">
        <v>2.4643079999999999</v>
      </c>
      <c r="AP47">
        <v>3.3188148000000002</v>
      </c>
      <c r="AQ47">
        <v>0</v>
      </c>
      <c r="AR47">
        <v>0.84124799999999988</v>
      </c>
      <c r="AS47">
        <v>2.6651102399999997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17.111315721940517</v>
      </c>
      <c r="BB47">
        <f t="shared" si="0"/>
        <v>471.78340887533989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14.213647306585678</v>
      </c>
      <c r="L48">
        <v>3.6323165355503609E-4</v>
      </c>
      <c r="M48">
        <v>0</v>
      </c>
      <c r="N48">
        <v>30.000000064414579</v>
      </c>
      <c r="O48">
        <v>50.383419534317305</v>
      </c>
      <c r="P48">
        <v>69.039136623280029</v>
      </c>
      <c r="Q48">
        <v>0</v>
      </c>
      <c r="R48">
        <v>2.8596820000000003</v>
      </c>
      <c r="S48">
        <v>1.8546375974025973</v>
      </c>
      <c r="T48">
        <v>0</v>
      </c>
      <c r="U48">
        <v>243.6825162573864</v>
      </c>
      <c r="V48">
        <v>1.1378238066168636E-3</v>
      </c>
      <c r="W48">
        <v>11.658031157572486</v>
      </c>
      <c r="X48">
        <v>34.611399050861088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2.31462777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13.084645140000001</v>
      </c>
      <c r="AL48">
        <v>14.164800000000003</v>
      </c>
      <c r="AM48">
        <v>0</v>
      </c>
      <c r="AN48">
        <v>0</v>
      </c>
      <c r="AO48">
        <v>2.4643079999999999</v>
      </c>
      <c r="AP48">
        <v>3.3188148000000002</v>
      </c>
      <c r="AQ48">
        <v>0</v>
      </c>
      <c r="AR48">
        <v>0.84124799999999988</v>
      </c>
      <c r="AS48">
        <v>2.6651102399999997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17.40051372194052</v>
      </c>
      <c r="BB48">
        <f t="shared" si="0"/>
        <v>479.75701087533992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14.213647306585678</v>
      </c>
      <c r="L49">
        <v>3.6323165355503609E-4</v>
      </c>
      <c r="M49">
        <v>0</v>
      </c>
      <c r="N49">
        <v>30.000000064414579</v>
      </c>
      <c r="O49">
        <v>50.383419534317305</v>
      </c>
      <c r="P49">
        <v>69.039136623280029</v>
      </c>
      <c r="Q49">
        <v>0</v>
      </c>
      <c r="R49">
        <v>2.8596820000000003</v>
      </c>
      <c r="S49">
        <v>1.8546375974025973</v>
      </c>
      <c r="T49">
        <v>0</v>
      </c>
      <c r="U49">
        <v>243.6825162573864</v>
      </c>
      <c r="V49">
        <v>1.1378238066168636E-3</v>
      </c>
      <c r="W49">
        <v>11.658031157572486</v>
      </c>
      <c r="X49">
        <v>34.611399050861088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2.31462777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13.084645140000001</v>
      </c>
      <c r="AL49">
        <v>14.164800000000003</v>
      </c>
      <c r="AM49">
        <v>0</v>
      </c>
      <c r="AN49">
        <v>0</v>
      </c>
      <c r="AO49">
        <v>2.4643079999999999</v>
      </c>
      <c r="AP49">
        <v>2.4403049999999995</v>
      </c>
      <c r="AQ49">
        <v>0</v>
      </c>
      <c r="AR49">
        <v>0.84124799999999988</v>
      </c>
      <c r="AS49">
        <v>2.6651102399999997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17.36976575194052</v>
      </c>
      <c r="BB49">
        <f t="shared" si="0"/>
        <v>478.90924904533995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14.213647306585678</v>
      </c>
      <c r="L50">
        <v>3.6323165355503609E-4</v>
      </c>
      <c r="M50">
        <v>0</v>
      </c>
      <c r="N50">
        <v>30.000000064414579</v>
      </c>
      <c r="O50">
        <v>50.383419534317305</v>
      </c>
      <c r="P50">
        <v>69.039136623280029</v>
      </c>
      <c r="Q50">
        <v>0</v>
      </c>
      <c r="R50">
        <v>2.8596820000000003</v>
      </c>
      <c r="S50">
        <v>1.8546375974025973</v>
      </c>
      <c r="T50">
        <v>0</v>
      </c>
      <c r="U50">
        <v>243.6825162573864</v>
      </c>
      <c r="V50">
        <v>1.1378238066168636E-3</v>
      </c>
      <c r="W50">
        <v>11.658031157572486</v>
      </c>
      <c r="X50">
        <v>34.611399050861088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2.31462777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13.084645140000001</v>
      </c>
      <c r="AL50">
        <v>14.164800000000003</v>
      </c>
      <c r="AM50">
        <v>0</v>
      </c>
      <c r="AN50">
        <v>0</v>
      </c>
      <c r="AO50">
        <v>2.4643079999999999</v>
      </c>
      <c r="AP50">
        <v>2.4403049999999995</v>
      </c>
      <c r="AQ50">
        <v>0</v>
      </c>
      <c r="AR50">
        <v>0.84124799999999988</v>
      </c>
      <c r="AS50">
        <v>2.6651102399999997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17.36976575194052</v>
      </c>
      <c r="BB50">
        <f t="shared" si="0"/>
        <v>478.90924904533995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14.213647306585678</v>
      </c>
      <c r="L51">
        <v>3.6323165355503609E-4</v>
      </c>
      <c r="M51">
        <v>0</v>
      </c>
      <c r="N51">
        <v>30.000000064414579</v>
      </c>
      <c r="O51">
        <v>50.383419534317305</v>
      </c>
      <c r="P51">
        <v>69.039136623280029</v>
      </c>
      <c r="Q51">
        <v>0</v>
      </c>
      <c r="R51">
        <v>2.8596820000000003</v>
      </c>
      <c r="S51">
        <v>1.8546375974025973</v>
      </c>
      <c r="T51">
        <v>0</v>
      </c>
      <c r="U51">
        <v>243.6825162573864</v>
      </c>
      <c r="V51">
        <v>0</v>
      </c>
      <c r="W51">
        <v>11.791745686865916</v>
      </c>
      <c r="X51">
        <v>37.470115761353519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2.31462777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13.084645140000001</v>
      </c>
      <c r="AL51">
        <v>14.164800000000003</v>
      </c>
      <c r="AM51">
        <v>0</v>
      </c>
      <c r="AN51">
        <v>0</v>
      </c>
      <c r="AO51">
        <v>2.4643079999999999</v>
      </c>
      <c r="AP51">
        <v>2.6029919999999995</v>
      </c>
      <c r="AQ51">
        <v>0</v>
      </c>
      <c r="AR51">
        <v>0.84124799999999988</v>
      </c>
      <c r="AS51">
        <v>2.6651102399999997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17.480155207756173</v>
      </c>
      <c r="BB51">
        <f t="shared" si="0"/>
        <v>481.95284000550339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14.213647306585678</v>
      </c>
      <c r="L52">
        <v>3.6323165355503609E-4</v>
      </c>
      <c r="M52">
        <v>0</v>
      </c>
      <c r="N52">
        <v>30.000000064414579</v>
      </c>
      <c r="O52">
        <v>50.383419534317305</v>
      </c>
      <c r="P52">
        <v>69.039136623280029</v>
      </c>
      <c r="Q52">
        <v>0</v>
      </c>
      <c r="R52">
        <v>2.8596820000000003</v>
      </c>
      <c r="S52">
        <v>1.8546375974025973</v>
      </c>
      <c r="T52">
        <v>0</v>
      </c>
      <c r="U52">
        <v>243.6825162573864</v>
      </c>
      <c r="V52">
        <v>0</v>
      </c>
      <c r="W52">
        <v>11.791745686865916</v>
      </c>
      <c r="X52">
        <v>37.470115761353519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2.31462777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13.084645140000001</v>
      </c>
      <c r="AL52">
        <v>5.902000000000001</v>
      </c>
      <c r="AM52">
        <v>0</v>
      </c>
      <c r="AN52">
        <v>0</v>
      </c>
      <c r="AO52">
        <v>2.4643079999999999</v>
      </c>
      <c r="AP52">
        <v>2.6029919999999995</v>
      </c>
      <c r="AQ52">
        <v>0</v>
      </c>
      <c r="AR52">
        <v>0.84124799999999988</v>
      </c>
      <c r="AS52">
        <v>2.6651102399999997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17.190957207756171</v>
      </c>
      <c r="BB52">
        <f t="shared" si="0"/>
        <v>473.97923800550336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14.213647306585678</v>
      </c>
      <c r="L53">
        <v>3.6323165355503609E-4</v>
      </c>
      <c r="M53">
        <v>0</v>
      </c>
      <c r="N53">
        <v>30.000000064414579</v>
      </c>
      <c r="O53">
        <v>50.383419534317305</v>
      </c>
      <c r="P53">
        <v>69.039136623280029</v>
      </c>
      <c r="Q53">
        <v>0</v>
      </c>
      <c r="R53">
        <v>2.8596820000000003</v>
      </c>
      <c r="S53">
        <v>1.8546375974025973</v>
      </c>
      <c r="T53">
        <v>0</v>
      </c>
      <c r="U53">
        <v>243.6825162573864</v>
      </c>
      <c r="V53">
        <v>0</v>
      </c>
      <c r="W53">
        <v>5.3154251930613547</v>
      </c>
      <c r="X53">
        <v>17.999498890982014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2.31462777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13.084645140000001</v>
      </c>
      <c r="AL53">
        <v>0.59019999999999995</v>
      </c>
      <c r="AM53">
        <v>0</v>
      </c>
      <c r="AN53">
        <v>0</v>
      </c>
      <c r="AO53">
        <v>2.4643079999999999</v>
      </c>
      <c r="AP53">
        <v>2.6029919999999995</v>
      </c>
      <c r="AQ53">
        <v>0</v>
      </c>
      <c r="AR53">
        <v>0.84124799999999988</v>
      </c>
      <c r="AS53">
        <v>2.6651102399999997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16.096901302271998</v>
      </c>
      <c r="BB53">
        <f t="shared" si="0"/>
        <v>443.8145565468115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14.213647306585678</v>
      </c>
      <c r="L54">
        <v>3.6323165355503609E-4</v>
      </c>
      <c r="M54">
        <v>0</v>
      </c>
      <c r="N54">
        <v>30.000000064414579</v>
      </c>
      <c r="O54">
        <v>50.383419534317305</v>
      </c>
      <c r="P54">
        <v>69.039136623280029</v>
      </c>
      <c r="Q54">
        <v>0</v>
      </c>
      <c r="R54">
        <v>2.8596820000000003</v>
      </c>
      <c r="S54">
        <v>1.8546375974025973</v>
      </c>
      <c r="T54">
        <v>0</v>
      </c>
      <c r="U54">
        <v>243.6825162573864</v>
      </c>
      <c r="V54">
        <v>0</v>
      </c>
      <c r="W54">
        <v>4.9969457940674751</v>
      </c>
      <c r="X54">
        <v>17.999498890982014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2.31462777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13.084645140000001</v>
      </c>
      <c r="AL54">
        <v>0.59019999999999995</v>
      </c>
      <c r="AM54">
        <v>0</v>
      </c>
      <c r="AN54">
        <v>0</v>
      </c>
      <c r="AO54">
        <v>2.4643079999999999</v>
      </c>
      <c r="AP54">
        <v>2.6029919999999995</v>
      </c>
      <c r="AQ54">
        <v>0</v>
      </c>
      <c r="AR54">
        <v>0.84124799999999988</v>
      </c>
      <c r="AS54">
        <v>2.6651102399999997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16.085754550962129</v>
      </c>
      <c r="BB54">
        <f t="shared" si="0"/>
        <v>443.5072238991275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14.213647306585678</v>
      </c>
      <c r="L55">
        <v>3.6323165355503609E-4</v>
      </c>
      <c r="M55">
        <v>0</v>
      </c>
      <c r="N55">
        <v>30.000000064414579</v>
      </c>
      <c r="O55">
        <v>50.383419534317305</v>
      </c>
      <c r="P55">
        <v>69.039136623280029</v>
      </c>
      <c r="Q55">
        <v>0</v>
      </c>
      <c r="R55">
        <v>2.8596820000000003</v>
      </c>
      <c r="S55">
        <v>1.8546375974025973</v>
      </c>
      <c r="T55">
        <v>0</v>
      </c>
      <c r="U55">
        <v>243.6825162573864</v>
      </c>
      <c r="V55">
        <v>0</v>
      </c>
      <c r="W55">
        <v>4.9969457940674751</v>
      </c>
      <c r="X55">
        <v>17.999498890982014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2.31462777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13.084645140000001</v>
      </c>
      <c r="AL55">
        <v>0.59019999999999995</v>
      </c>
      <c r="AM55">
        <v>0</v>
      </c>
      <c r="AN55">
        <v>0</v>
      </c>
      <c r="AO55">
        <v>2.4643079999999999</v>
      </c>
      <c r="AP55">
        <v>2.6029919999999995</v>
      </c>
      <c r="AQ55">
        <v>0</v>
      </c>
      <c r="AR55">
        <v>0.84124799999999988</v>
      </c>
      <c r="AS55">
        <v>2.6651102399999997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16.085754550962129</v>
      </c>
      <c r="BB55">
        <f t="shared" si="0"/>
        <v>443.5072238991275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14.213647306585678</v>
      </c>
      <c r="L56">
        <v>3.6323165355503609E-4</v>
      </c>
      <c r="M56">
        <v>0</v>
      </c>
      <c r="N56">
        <v>30.000000064414579</v>
      </c>
      <c r="O56">
        <v>50.383419534317305</v>
      </c>
      <c r="P56">
        <v>69.039136623280029</v>
      </c>
      <c r="Q56">
        <v>0</v>
      </c>
      <c r="R56">
        <v>2.8596820000000003</v>
      </c>
      <c r="S56">
        <v>1.8546375974025973</v>
      </c>
      <c r="T56">
        <v>0</v>
      </c>
      <c r="U56">
        <v>243.6825162573864</v>
      </c>
      <c r="V56">
        <v>0</v>
      </c>
      <c r="W56">
        <v>4.9969457940674751</v>
      </c>
      <c r="X56">
        <v>17.999498890982014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2.31462777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13.084645140000001</v>
      </c>
      <c r="AL56">
        <v>0.59019999999999995</v>
      </c>
      <c r="AM56">
        <v>0</v>
      </c>
      <c r="AN56">
        <v>0</v>
      </c>
      <c r="AO56">
        <v>2.4643079999999999</v>
      </c>
      <c r="AP56">
        <v>2.6029919999999995</v>
      </c>
      <c r="AQ56">
        <v>0</v>
      </c>
      <c r="AR56">
        <v>0.84124799999999988</v>
      </c>
      <c r="AS56">
        <v>2.6651102399999997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16.085754550962129</v>
      </c>
      <c r="BB56">
        <f t="shared" si="0"/>
        <v>443.5072238991275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14.213647306585678</v>
      </c>
      <c r="L57">
        <v>3.6323165355503609E-4</v>
      </c>
      <c r="M57">
        <v>0</v>
      </c>
      <c r="N57">
        <v>30.000000064414579</v>
      </c>
      <c r="O57">
        <v>50.383419534317305</v>
      </c>
      <c r="P57">
        <v>69.039136623280029</v>
      </c>
      <c r="Q57">
        <v>0</v>
      </c>
      <c r="R57">
        <v>2.8596820000000003</v>
      </c>
      <c r="S57">
        <v>1.8546375974025973</v>
      </c>
      <c r="T57">
        <v>0</v>
      </c>
      <c r="U57">
        <v>243.6825162573864</v>
      </c>
      <c r="V57">
        <v>0</v>
      </c>
      <c r="W57">
        <v>4.9969457940674751</v>
      </c>
      <c r="X57">
        <v>17.999498890982014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2.31462777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13.084645140000001</v>
      </c>
      <c r="AL57">
        <v>0.59019999999999995</v>
      </c>
      <c r="AM57">
        <v>0</v>
      </c>
      <c r="AN57">
        <v>0</v>
      </c>
      <c r="AO57">
        <v>2.4643079999999999</v>
      </c>
      <c r="AP57">
        <v>2.6029919999999995</v>
      </c>
      <c r="AQ57">
        <v>0</v>
      </c>
      <c r="AR57">
        <v>1.6824959999999998</v>
      </c>
      <c r="AS57">
        <v>2.6651102399999997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16.115198230962129</v>
      </c>
      <c r="BB57">
        <f t="shared" si="0"/>
        <v>444.31902821912752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14.213647306585678</v>
      </c>
      <c r="L58">
        <v>3.6323165355503609E-4</v>
      </c>
      <c r="M58">
        <v>0</v>
      </c>
      <c r="N58">
        <v>30.000000064414579</v>
      </c>
      <c r="O58">
        <v>50.383419534317305</v>
      </c>
      <c r="P58">
        <v>69.039136623280029</v>
      </c>
      <c r="Q58">
        <v>0</v>
      </c>
      <c r="R58">
        <v>2.8596820000000003</v>
      </c>
      <c r="S58">
        <v>1.8546375974025973</v>
      </c>
      <c r="T58">
        <v>0</v>
      </c>
      <c r="U58">
        <v>243.6825162573864</v>
      </c>
      <c r="V58">
        <v>0</v>
      </c>
      <c r="W58">
        <v>4.9969457940674751</v>
      </c>
      <c r="X58">
        <v>17.999498890982014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2.31462777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13.084645140000001</v>
      </c>
      <c r="AL58">
        <v>0.59019999999999995</v>
      </c>
      <c r="AM58">
        <v>0</v>
      </c>
      <c r="AN58">
        <v>0</v>
      </c>
      <c r="AO58">
        <v>2.4643079999999999</v>
      </c>
      <c r="AP58">
        <v>2.6029919999999995</v>
      </c>
      <c r="AQ58">
        <v>0</v>
      </c>
      <c r="AR58">
        <v>1.6824959999999998</v>
      </c>
      <c r="AS58">
        <v>2.6651102399999997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16.115198230962129</v>
      </c>
      <c r="BB58">
        <f t="shared" si="0"/>
        <v>444.31902821912752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14.213647306585678</v>
      </c>
      <c r="L59">
        <v>3.6323165355503609E-4</v>
      </c>
      <c r="M59">
        <v>0</v>
      </c>
      <c r="N59">
        <v>30.000000064414579</v>
      </c>
      <c r="O59">
        <v>50.383419534317305</v>
      </c>
      <c r="P59">
        <v>69.039136623280029</v>
      </c>
      <c r="Q59">
        <v>0</v>
      </c>
      <c r="R59">
        <v>2.8596820000000003</v>
      </c>
      <c r="S59">
        <v>1.8546375974025973</v>
      </c>
      <c r="T59">
        <v>0</v>
      </c>
      <c r="U59">
        <v>243.6825162573864</v>
      </c>
      <c r="V59">
        <v>0</v>
      </c>
      <c r="W59">
        <v>11.791745686865916</v>
      </c>
      <c r="X59">
        <v>37.470115761353519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2.31462777</v>
      </c>
      <c r="AE59">
        <v>3.9106391999999999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13.084645140000001</v>
      </c>
      <c r="AL59">
        <v>0.59019999999999995</v>
      </c>
      <c r="AM59">
        <v>0</v>
      </c>
      <c r="AN59">
        <v>0</v>
      </c>
      <c r="AO59">
        <v>2.4643079999999999</v>
      </c>
      <c r="AP59">
        <v>2.6029919999999995</v>
      </c>
      <c r="AQ59">
        <v>0</v>
      </c>
      <c r="AR59">
        <v>13.459967999999998</v>
      </c>
      <c r="AS59">
        <v>2.6651102399999997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17.58357177975617</v>
      </c>
      <c r="BB59">
        <f t="shared" si="0"/>
        <v>484.80418263350339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14.213647306585678</v>
      </c>
      <c r="L60">
        <v>3.6323165355503609E-4</v>
      </c>
      <c r="M60">
        <v>0</v>
      </c>
      <c r="N60">
        <v>30.000000064414579</v>
      </c>
      <c r="O60">
        <v>50.383419534317305</v>
      </c>
      <c r="P60">
        <v>69.039136623280029</v>
      </c>
      <c r="Q60">
        <v>0</v>
      </c>
      <c r="R60">
        <v>2.8596820000000003</v>
      </c>
      <c r="S60">
        <v>1.8546375974025973</v>
      </c>
      <c r="T60">
        <v>0</v>
      </c>
      <c r="U60">
        <v>243.6825162573864</v>
      </c>
      <c r="V60">
        <v>0</v>
      </c>
      <c r="W60">
        <v>11.791745686865916</v>
      </c>
      <c r="X60">
        <v>37.470115761353519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2.31462777</v>
      </c>
      <c r="AE60">
        <v>3.9106391999999999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13.084645140000001</v>
      </c>
      <c r="AL60">
        <v>0.59019999999999995</v>
      </c>
      <c r="AM60">
        <v>0</v>
      </c>
      <c r="AN60">
        <v>0</v>
      </c>
      <c r="AO60">
        <v>2.4643079999999999</v>
      </c>
      <c r="AP60">
        <v>2.6029919999999995</v>
      </c>
      <c r="AQ60">
        <v>0</v>
      </c>
      <c r="AR60">
        <v>13.459967999999998</v>
      </c>
      <c r="AS60">
        <v>2.6651102399999997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17.58357177975617</v>
      </c>
      <c r="BB60">
        <f t="shared" si="0"/>
        <v>484.80418263350339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14.213647306585678</v>
      </c>
      <c r="L61">
        <v>3.6323165355503609E-4</v>
      </c>
      <c r="M61">
        <v>0</v>
      </c>
      <c r="N61">
        <v>30.000000064414579</v>
      </c>
      <c r="O61">
        <v>50.383419534317305</v>
      </c>
      <c r="P61">
        <v>69.039136623280029</v>
      </c>
      <c r="Q61">
        <v>0</v>
      </c>
      <c r="R61">
        <v>2.8596820000000003</v>
      </c>
      <c r="S61">
        <v>1.8546375974025973</v>
      </c>
      <c r="T61">
        <v>0</v>
      </c>
      <c r="U61">
        <v>243.6825162573864</v>
      </c>
      <c r="V61">
        <v>0</v>
      </c>
      <c r="W61">
        <v>11.791627267709295</v>
      </c>
      <c r="X61">
        <v>37.469369479882232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2.31462777</v>
      </c>
      <c r="AE61">
        <v>3.9106391999999999</v>
      </c>
      <c r="AF61">
        <v>0</v>
      </c>
      <c r="AG61">
        <v>0</v>
      </c>
      <c r="AH61">
        <v>4.8098579999999993</v>
      </c>
      <c r="AI61">
        <v>0</v>
      </c>
      <c r="AJ61">
        <v>0</v>
      </c>
      <c r="AK61">
        <v>13.084645140000001</v>
      </c>
      <c r="AL61">
        <v>0.59019999999999995</v>
      </c>
      <c r="AM61">
        <v>0</v>
      </c>
      <c r="AN61">
        <v>0</v>
      </c>
      <c r="AO61">
        <v>2.4643079999999999</v>
      </c>
      <c r="AP61">
        <v>2.6029919999999995</v>
      </c>
      <c r="AQ61">
        <v>0</v>
      </c>
      <c r="AR61">
        <v>0.84124799999999988</v>
      </c>
      <c r="AS61">
        <v>2.6651102399999997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17.310231381102838</v>
      </c>
      <c r="BB61">
        <f t="shared" si="0"/>
        <v>477.26779633152887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14.213647306585678</v>
      </c>
      <c r="L62">
        <v>3.6323165355503609E-4</v>
      </c>
      <c r="M62">
        <v>0</v>
      </c>
      <c r="N62">
        <v>30.000000064414579</v>
      </c>
      <c r="O62">
        <v>50.383419534317305</v>
      </c>
      <c r="P62">
        <v>69.039136623280029</v>
      </c>
      <c r="Q62">
        <v>0</v>
      </c>
      <c r="R62">
        <v>2.8596820000000003</v>
      </c>
      <c r="S62">
        <v>1.8546375974025973</v>
      </c>
      <c r="T62">
        <v>0</v>
      </c>
      <c r="U62">
        <v>243.6825162573864</v>
      </c>
      <c r="V62">
        <v>0</v>
      </c>
      <c r="W62">
        <v>11.791627267709295</v>
      </c>
      <c r="X62">
        <v>37.469369479882232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2.31462777</v>
      </c>
      <c r="AE62">
        <v>3.9106391999999999</v>
      </c>
      <c r="AF62">
        <v>0</v>
      </c>
      <c r="AG62">
        <v>0</v>
      </c>
      <c r="AH62">
        <v>4.8098579999999993</v>
      </c>
      <c r="AI62">
        <v>0</v>
      </c>
      <c r="AJ62">
        <v>0</v>
      </c>
      <c r="AK62">
        <v>13.084645140000001</v>
      </c>
      <c r="AL62">
        <v>0.59019999999999995</v>
      </c>
      <c r="AM62">
        <v>0</v>
      </c>
      <c r="AN62">
        <v>0</v>
      </c>
      <c r="AO62">
        <v>2.4643079999999999</v>
      </c>
      <c r="AP62">
        <v>2.6029919999999995</v>
      </c>
      <c r="AQ62">
        <v>0</v>
      </c>
      <c r="AR62">
        <v>0.84124799999999988</v>
      </c>
      <c r="AS62">
        <v>2.6651102399999997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17.310231381102838</v>
      </c>
      <c r="BB62">
        <f t="shared" si="0"/>
        <v>477.26779633152887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14.213647306585678</v>
      </c>
      <c r="L63">
        <v>3.6323165355503609E-4</v>
      </c>
      <c r="M63">
        <v>0</v>
      </c>
      <c r="N63">
        <v>30.000000064414579</v>
      </c>
      <c r="O63">
        <v>50.383419534317305</v>
      </c>
      <c r="P63">
        <v>69.039136623280029</v>
      </c>
      <c r="Q63">
        <v>0</v>
      </c>
      <c r="R63">
        <v>2.8596820000000003</v>
      </c>
      <c r="S63">
        <v>1.8546375974025973</v>
      </c>
      <c r="T63">
        <v>0</v>
      </c>
      <c r="U63">
        <v>243.6825162573864</v>
      </c>
      <c r="V63">
        <v>0</v>
      </c>
      <c r="W63">
        <v>11.791627267709295</v>
      </c>
      <c r="X63">
        <v>34.380129471657753</v>
      </c>
      <c r="Y63">
        <v>0</v>
      </c>
      <c r="Z63">
        <v>0</v>
      </c>
      <c r="AA63">
        <v>0</v>
      </c>
      <c r="AB63">
        <v>3.3460003200000008</v>
      </c>
      <c r="AC63">
        <v>0</v>
      </c>
      <c r="AD63">
        <v>2.31462777</v>
      </c>
      <c r="AE63">
        <v>7.2346825199999989</v>
      </c>
      <c r="AF63">
        <v>0</v>
      </c>
      <c r="AG63">
        <v>0</v>
      </c>
      <c r="AH63">
        <v>4.8098579999999993</v>
      </c>
      <c r="AI63">
        <v>0</v>
      </c>
      <c r="AJ63">
        <v>0</v>
      </c>
      <c r="AK63">
        <v>13.084645140000001</v>
      </c>
      <c r="AL63">
        <v>0.59019999999999995</v>
      </c>
      <c r="AM63">
        <v>0</v>
      </c>
      <c r="AN63">
        <v>0</v>
      </c>
      <c r="AO63">
        <v>2.4643079999999999</v>
      </c>
      <c r="AP63">
        <v>2.4403049999999995</v>
      </c>
      <c r="AQ63">
        <v>0</v>
      </c>
      <c r="AR63">
        <v>0.84124799999999988</v>
      </c>
      <c r="AS63">
        <v>2.6651102399999997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17.429865276335331</v>
      </c>
      <c r="BB63">
        <f t="shared" si="0"/>
        <v>480.56627906807194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14.213647306585678</v>
      </c>
      <c r="L64">
        <v>3.6323165355503609E-4</v>
      </c>
      <c r="M64">
        <v>0</v>
      </c>
      <c r="N64">
        <v>30.000000064414579</v>
      </c>
      <c r="O64">
        <v>50.383419534317305</v>
      </c>
      <c r="P64">
        <v>69.039136623280029</v>
      </c>
      <c r="Q64">
        <v>0</v>
      </c>
      <c r="R64">
        <v>2.8596820000000003</v>
      </c>
      <c r="S64">
        <v>1.8546375974025973</v>
      </c>
      <c r="T64">
        <v>0</v>
      </c>
      <c r="U64">
        <v>243.6825162573864</v>
      </c>
      <c r="V64">
        <v>0</v>
      </c>
      <c r="W64">
        <v>11.791627267709295</v>
      </c>
      <c r="X64">
        <v>33.875647507528093</v>
      </c>
      <c r="Y64">
        <v>0</v>
      </c>
      <c r="Z64">
        <v>0</v>
      </c>
      <c r="AA64">
        <v>0</v>
      </c>
      <c r="AB64">
        <v>3.3460003200000008</v>
      </c>
      <c r="AC64">
        <v>2.457638904</v>
      </c>
      <c r="AD64">
        <v>2.31462777</v>
      </c>
      <c r="AE64">
        <v>7.8212783999999997</v>
      </c>
      <c r="AF64">
        <v>0</v>
      </c>
      <c r="AG64">
        <v>0</v>
      </c>
      <c r="AH64">
        <v>5.9401746299999987</v>
      </c>
      <c r="AI64">
        <v>0</v>
      </c>
      <c r="AJ64">
        <v>0</v>
      </c>
      <c r="AK64">
        <v>13.084645140000001</v>
      </c>
      <c r="AL64">
        <v>0.59019999999999995</v>
      </c>
      <c r="AM64">
        <v>0</v>
      </c>
      <c r="AN64">
        <v>0</v>
      </c>
      <c r="AO64">
        <v>2.4643079999999999</v>
      </c>
      <c r="AP64">
        <v>2.4403049999999995</v>
      </c>
      <c r="AQ64">
        <v>0</v>
      </c>
      <c r="AR64">
        <v>0.84124799999999988</v>
      </c>
      <c r="AS64">
        <v>2.6651102399999997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17.558317470495513</v>
      </c>
      <c r="BB64">
        <f t="shared" si="0"/>
        <v>484.10789632378203</v>
      </c>
    </row>
    <row r="65" spans="1:54">
      <c r="A65" t="s">
        <v>107</v>
      </c>
      <c r="B65">
        <v>0</v>
      </c>
      <c r="C65">
        <v>0</v>
      </c>
      <c r="D65">
        <v>3.2775342101755282E-4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14.213647306585678</v>
      </c>
      <c r="L65">
        <v>3.6323165355503609E-4</v>
      </c>
      <c r="M65">
        <v>0</v>
      </c>
      <c r="N65">
        <v>30.000000064414579</v>
      </c>
      <c r="O65">
        <v>50.383419534317305</v>
      </c>
      <c r="P65">
        <v>69.039136623280029</v>
      </c>
      <c r="Q65">
        <v>0</v>
      </c>
      <c r="R65">
        <v>2.8596820000000003</v>
      </c>
      <c r="S65">
        <v>1.8546375974025973</v>
      </c>
      <c r="T65">
        <v>0</v>
      </c>
      <c r="U65">
        <v>243.6825162573864</v>
      </c>
      <c r="V65">
        <v>0</v>
      </c>
      <c r="W65">
        <v>11.791627267709295</v>
      </c>
      <c r="X65">
        <v>31.098445510826011</v>
      </c>
      <c r="Y65">
        <v>0</v>
      </c>
      <c r="Z65">
        <v>0</v>
      </c>
      <c r="AA65">
        <v>0</v>
      </c>
      <c r="AB65">
        <v>3.3460003200000008</v>
      </c>
      <c r="AC65">
        <v>2.457638904</v>
      </c>
      <c r="AD65">
        <v>2.31462777</v>
      </c>
      <c r="AE65">
        <v>7.8212783999999997</v>
      </c>
      <c r="AF65">
        <v>0</v>
      </c>
      <c r="AG65">
        <v>0</v>
      </c>
      <c r="AH65">
        <v>11.880349259999999</v>
      </c>
      <c r="AI65">
        <v>0</v>
      </c>
      <c r="AJ65">
        <v>0</v>
      </c>
      <c r="AK65">
        <v>13.084645140000001</v>
      </c>
      <c r="AL65">
        <v>0.59019999999999995</v>
      </c>
      <c r="AM65">
        <v>0</v>
      </c>
      <c r="AN65">
        <v>0</v>
      </c>
      <c r="AO65">
        <v>2.4643079999999999</v>
      </c>
      <c r="AP65">
        <v>2.4403049999999995</v>
      </c>
      <c r="AQ65">
        <v>0</v>
      </c>
      <c r="AR65">
        <v>0.84124799999999988</v>
      </c>
      <c r="AS65">
        <v>2.6651102399999997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17.669032932863161</v>
      </c>
      <c r="BB65">
        <f t="shared" si="0"/>
        <v>487.16048124813335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14.213647306585678</v>
      </c>
      <c r="L66">
        <v>3.6323165355503609E-4</v>
      </c>
      <c r="M66">
        <v>0</v>
      </c>
      <c r="N66">
        <v>30.000000064414579</v>
      </c>
      <c r="O66">
        <v>50.383419534317305</v>
      </c>
      <c r="P66">
        <v>69.039136623280029</v>
      </c>
      <c r="Q66">
        <v>0</v>
      </c>
      <c r="R66">
        <v>2.8596820000000003</v>
      </c>
      <c r="S66">
        <v>1.8546375974025973</v>
      </c>
      <c r="T66">
        <v>0</v>
      </c>
      <c r="U66">
        <v>243.6825162573864</v>
      </c>
      <c r="V66">
        <v>0</v>
      </c>
      <c r="W66">
        <v>11.791627267709295</v>
      </c>
      <c r="X66">
        <v>31.098445510826011</v>
      </c>
      <c r="Y66">
        <v>0</v>
      </c>
      <c r="Z66">
        <v>0</v>
      </c>
      <c r="AA66">
        <v>0</v>
      </c>
      <c r="AB66">
        <v>3.3460003200000008</v>
      </c>
      <c r="AC66">
        <v>2.457638904</v>
      </c>
      <c r="AD66">
        <v>2.31462777</v>
      </c>
      <c r="AE66">
        <v>7.8212783999999997</v>
      </c>
      <c r="AF66">
        <v>0</v>
      </c>
      <c r="AG66">
        <v>0</v>
      </c>
      <c r="AH66">
        <v>11.880349259999999</v>
      </c>
      <c r="AI66">
        <v>0</v>
      </c>
      <c r="AJ66">
        <v>0</v>
      </c>
      <c r="AK66">
        <v>13.084645140000001</v>
      </c>
      <c r="AL66">
        <v>0.59019999999999995</v>
      </c>
      <c r="AM66">
        <v>0</v>
      </c>
      <c r="AN66">
        <v>0</v>
      </c>
      <c r="AO66">
        <v>2.4643079999999999</v>
      </c>
      <c r="AP66">
        <v>2.4403049999999995</v>
      </c>
      <c r="AQ66">
        <v>0</v>
      </c>
      <c r="AR66">
        <v>0.84124799999999988</v>
      </c>
      <c r="AS66">
        <v>2.6651102399999997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17.669021461493422</v>
      </c>
      <c r="BB66">
        <f t="shared" si="0"/>
        <v>487.16016496608211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14.213647306585678</v>
      </c>
      <c r="L67">
        <v>3.6323165355503609E-4</v>
      </c>
      <c r="M67">
        <v>0</v>
      </c>
      <c r="N67">
        <v>30.000000064414579</v>
      </c>
      <c r="O67">
        <v>50.383419534317305</v>
      </c>
      <c r="P67">
        <v>69.039136623280029</v>
      </c>
      <c r="Q67">
        <v>0</v>
      </c>
      <c r="R67">
        <v>2.8652451347777035</v>
      </c>
      <c r="S67">
        <v>1.8601999433352607</v>
      </c>
      <c r="T67">
        <v>0</v>
      </c>
      <c r="U67">
        <v>243.6825162573864</v>
      </c>
      <c r="V67">
        <v>0</v>
      </c>
      <c r="W67">
        <v>6.4863385618579725</v>
      </c>
      <c r="X67">
        <v>23.570296205987571</v>
      </c>
      <c r="Y67">
        <v>0</v>
      </c>
      <c r="Z67">
        <v>0</v>
      </c>
      <c r="AA67">
        <v>0</v>
      </c>
      <c r="AB67">
        <v>3.3460003200000008</v>
      </c>
      <c r="AC67">
        <v>2.457638904</v>
      </c>
      <c r="AD67">
        <v>2.31462777</v>
      </c>
      <c r="AE67">
        <v>7.8212783999999997</v>
      </c>
      <c r="AF67">
        <v>0</v>
      </c>
      <c r="AG67">
        <v>0</v>
      </c>
      <c r="AH67">
        <v>11.880349259999999</v>
      </c>
      <c r="AI67">
        <v>0</v>
      </c>
      <c r="AJ67">
        <v>0</v>
      </c>
      <c r="AK67">
        <v>13.084645140000001</v>
      </c>
      <c r="AL67">
        <v>0.59019999999999995</v>
      </c>
      <c r="AM67">
        <v>0</v>
      </c>
      <c r="AN67">
        <v>0</v>
      </c>
      <c r="AO67">
        <v>2.4643079999999999</v>
      </c>
      <c r="AP67">
        <v>2.4403049999999995</v>
      </c>
      <c r="AQ67">
        <v>0</v>
      </c>
      <c r="AR67">
        <v>0.84124799999999988</v>
      </c>
      <c r="AS67">
        <v>2.6651102399999997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17.220240773676601</v>
      </c>
      <c r="BB67">
        <f t="shared" si="0"/>
        <v>474.78663312391944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14.213647306585678</v>
      </c>
      <c r="L68">
        <v>3.6323165355503609E-4</v>
      </c>
      <c r="M68">
        <v>0</v>
      </c>
      <c r="N68">
        <v>30.000000064414579</v>
      </c>
      <c r="O68">
        <v>50.383419534317305</v>
      </c>
      <c r="P68">
        <v>69.039136623280029</v>
      </c>
      <c r="Q68">
        <v>0</v>
      </c>
      <c r="R68">
        <v>2.8652451347777035</v>
      </c>
      <c r="S68">
        <v>1.8601999433352607</v>
      </c>
      <c r="T68">
        <v>0</v>
      </c>
      <c r="U68">
        <v>243.6825162573864</v>
      </c>
      <c r="V68">
        <v>4.5770131464063901</v>
      </c>
      <c r="W68">
        <v>6.4863385618579725</v>
      </c>
      <c r="X68">
        <v>23.570296205987571</v>
      </c>
      <c r="Y68">
        <v>0</v>
      </c>
      <c r="Z68">
        <v>0</v>
      </c>
      <c r="AA68">
        <v>0</v>
      </c>
      <c r="AB68">
        <v>3.3460003200000008</v>
      </c>
      <c r="AC68">
        <v>2.457638904</v>
      </c>
      <c r="AD68">
        <v>2.31462777</v>
      </c>
      <c r="AE68">
        <v>7.8212783999999997</v>
      </c>
      <c r="AF68">
        <v>0</v>
      </c>
      <c r="AG68">
        <v>0</v>
      </c>
      <c r="AH68">
        <v>11.880349259999999</v>
      </c>
      <c r="AI68">
        <v>0</v>
      </c>
      <c r="AJ68">
        <v>0</v>
      </c>
      <c r="AK68">
        <v>13.084645140000001</v>
      </c>
      <c r="AL68">
        <v>0.59019999999999995</v>
      </c>
      <c r="AM68">
        <v>0</v>
      </c>
      <c r="AN68">
        <v>0</v>
      </c>
      <c r="AO68">
        <v>2.4643079999999999</v>
      </c>
      <c r="AP68">
        <v>2.4403049999999995</v>
      </c>
      <c r="AQ68">
        <v>0</v>
      </c>
      <c r="AR68">
        <v>0.84124799999999988</v>
      </c>
      <c r="AS68">
        <v>2.6651102399999997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17.380436163206326</v>
      </c>
      <c r="BB68">
        <f t="shared" ref="BB68:BB99" si="1">SUM(B68:AZ68)-BA68</f>
        <v>479.20345088079614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25.675938598825123</v>
      </c>
      <c r="L69">
        <v>3.6323165355503609E-4</v>
      </c>
      <c r="M69">
        <v>0</v>
      </c>
      <c r="N69">
        <v>30.000000064414579</v>
      </c>
      <c r="O69">
        <v>50.383419534317305</v>
      </c>
      <c r="P69">
        <v>69.039136623280029</v>
      </c>
      <c r="Q69">
        <v>0</v>
      </c>
      <c r="R69">
        <v>10.766839553800269</v>
      </c>
      <c r="S69">
        <v>6.6977358786610868</v>
      </c>
      <c r="T69">
        <v>0</v>
      </c>
      <c r="U69">
        <v>243.6825162573864</v>
      </c>
      <c r="V69">
        <v>4.5492228080798167</v>
      </c>
      <c r="W69">
        <v>6.4863385618579725</v>
      </c>
      <c r="X69">
        <v>21.067357679446854</v>
      </c>
      <c r="Y69">
        <v>0</v>
      </c>
      <c r="Z69">
        <v>0</v>
      </c>
      <c r="AA69">
        <v>0</v>
      </c>
      <c r="AB69">
        <v>3.3460003200000008</v>
      </c>
      <c r="AC69">
        <v>2.457638904</v>
      </c>
      <c r="AD69">
        <v>2.31462777</v>
      </c>
      <c r="AE69">
        <v>7.8212783999999997</v>
      </c>
      <c r="AF69">
        <v>0</v>
      </c>
      <c r="AG69">
        <v>0</v>
      </c>
      <c r="AH69">
        <v>17.820523890000004</v>
      </c>
      <c r="AI69">
        <v>0</v>
      </c>
      <c r="AJ69">
        <v>0</v>
      </c>
      <c r="AK69">
        <v>13.084645140000001</v>
      </c>
      <c r="AL69">
        <v>0.59019999999999995</v>
      </c>
      <c r="AM69">
        <v>0</v>
      </c>
      <c r="AN69">
        <v>0</v>
      </c>
      <c r="AO69">
        <v>2.4643079999999999</v>
      </c>
      <c r="AP69">
        <v>2.4403049999999995</v>
      </c>
      <c r="AQ69">
        <v>0</v>
      </c>
      <c r="AR69">
        <v>0.84124799999999988</v>
      </c>
      <c r="AS69">
        <v>2.6651102399999997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18.346816586060328</v>
      </c>
      <c r="BB69">
        <f t="shared" si="1"/>
        <v>505.84793786966247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25.675938598825123</v>
      </c>
      <c r="L70">
        <v>3.6323165355503609E-4</v>
      </c>
      <c r="M70">
        <v>0</v>
      </c>
      <c r="N70">
        <v>30.000000064414579</v>
      </c>
      <c r="O70">
        <v>50.383419534317305</v>
      </c>
      <c r="P70">
        <v>69.039136623280029</v>
      </c>
      <c r="Q70">
        <v>0</v>
      </c>
      <c r="R70">
        <v>10.766839553800269</v>
      </c>
      <c r="S70">
        <v>6.6977358786610868</v>
      </c>
      <c r="T70">
        <v>0</v>
      </c>
      <c r="U70">
        <v>243.6825162573864</v>
      </c>
      <c r="V70">
        <v>4.5492228080798167</v>
      </c>
      <c r="W70">
        <v>6.4863385618579725</v>
      </c>
      <c r="X70">
        <v>21.067357679446854</v>
      </c>
      <c r="Y70">
        <v>0</v>
      </c>
      <c r="Z70">
        <v>1.6646651999999995</v>
      </c>
      <c r="AA70">
        <v>0</v>
      </c>
      <c r="AB70">
        <v>3.3460003200000008</v>
      </c>
      <c r="AC70">
        <v>2.457638904</v>
      </c>
      <c r="AD70">
        <v>2.31462777</v>
      </c>
      <c r="AE70">
        <v>7.8212783999999997</v>
      </c>
      <c r="AF70">
        <v>0</v>
      </c>
      <c r="AG70">
        <v>0</v>
      </c>
      <c r="AH70">
        <v>17.820523890000004</v>
      </c>
      <c r="AI70">
        <v>0</v>
      </c>
      <c r="AJ70">
        <v>0</v>
      </c>
      <c r="AK70">
        <v>13.084645140000001</v>
      </c>
      <c r="AL70">
        <v>2.9510000000000005</v>
      </c>
      <c r="AM70">
        <v>0</v>
      </c>
      <c r="AN70">
        <v>0</v>
      </c>
      <c r="AO70">
        <v>2.4643079999999999</v>
      </c>
      <c r="AP70">
        <v>2.4403049999999995</v>
      </c>
      <c r="AQ70">
        <v>0</v>
      </c>
      <c r="AR70">
        <v>0.84124799999999988</v>
      </c>
      <c r="AS70">
        <v>2.6651102399999997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18.487707868060326</v>
      </c>
      <c r="BB70">
        <f t="shared" si="1"/>
        <v>509.73251178766253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25.675938598825123</v>
      </c>
      <c r="L71">
        <v>3.6323165355503609E-4</v>
      </c>
      <c r="M71">
        <v>0</v>
      </c>
      <c r="N71">
        <v>30.000000064414579</v>
      </c>
      <c r="O71">
        <v>50.383419534317305</v>
      </c>
      <c r="P71">
        <v>69.039136623280029</v>
      </c>
      <c r="Q71">
        <v>0</v>
      </c>
      <c r="R71">
        <v>10.766839553800269</v>
      </c>
      <c r="S71">
        <v>6.6977358786610868</v>
      </c>
      <c r="T71">
        <v>0</v>
      </c>
      <c r="U71">
        <v>243.6825162573864</v>
      </c>
      <c r="V71">
        <v>3.9999998932155556</v>
      </c>
      <c r="W71">
        <v>6.4863385618579725</v>
      </c>
      <c r="X71">
        <v>21.067357679446854</v>
      </c>
      <c r="Y71">
        <v>0</v>
      </c>
      <c r="Z71">
        <v>1.6646651999999995</v>
      </c>
      <c r="AA71">
        <v>0</v>
      </c>
      <c r="AB71">
        <v>3.3460003200000008</v>
      </c>
      <c r="AC71">
        <v>2.457638904</v>
      </c>
      <c r="AD71">
        <v>2.31462777</v>
      </c>
      <c r="AE71">
        <v>3.9106391999999999</v>
      </c>
      <c r="AF71">
        <v>0</v>
      </c>
      <c r="AG71">
        <v>0</v>
      </c>
      <c r="AH71">
        <v>23.760698519999998</v>
      </c>
      <c r="AI71">
        <v>0</v>
      </c>
      <c r="AJ71">
        <v>0</v>
      </c>
      <c r="AK71">
        <v>13.084645140000001</v>
      </c>
      <c r="AL71">
        <v>5.902000000000001</v>
      </c>
      <c r="AM71">
        <v>0</v>
      </c>
      <c r="AN71">
        <v>0</v>
      </c>
      <c r="AO71">
        <v>2.4643079999999999</v>
      </c>
      <c r="AP71">
        <v>2.4403049999999995</v>
      </c>
      <c r="AQ71">
        <v>0</v>
      </c>
      <c r="AR71">
        <v>0.84124799999999988</v>
      </c>
      <c r="AS71">
        <v>1.3667232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18.597360169596062</v>
      </c>
      <c r="BB71">
        <f t="shared" si="1"/>
        <v>512.75578496126252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25.675938598825123</v>
      </c>
      <c r="L72">
        <v>3.6323165355503609E-4</v>
      </c>
      <c r="M72">
        <v>0</v>
      </c>
      <c r="N72">
        <v>30.000000064414579</v>
      </c>
      <c r="O72">
        <v>50.383419534317305</v>
      </c>
      <c r="P72">
        <v>69.039136623280029</v>
      </c>
      <c r="Q72">
        <v>0</v>
      </c>
      <c r="R72">
        <v>10.766839553800269</v>
      </c>
      <c r="S72">
        <v>6.6977358786610868</v>
      </c>
      <c r="T72">
        <v>0</v>
      </c>
      <c r="U72">
        <v>243.6825162573864</v>
      </c>
      <c r="V72">
        <v>2.3034308999999999</v>
      </c>
      <c r="W72">
        <v>6.4863385618579725</v>
      </c>
      <c r="X72">
        <v>21.067357679446854</v>
      </c>
      <c r="Y72">
        <v>0</v>
      </c>
      <c r="Z72">
        <v>1.6646651999999995</v>
      </c>
      <c r="AA72">
        <v>0</v>
      </c>
      <c r="AB72">
        <v>6.6716807999999999</v>
      </c>
      <c r="AC72">
        <v>4.9152778080000008</v>
      </c>
      <c r="AD72">
        <v>2.31462777</v>
      </c>
      <c r="AE72">
        <v>3.9106391999999999</v>
      </c>
      <c r="AF72">
        <v>0</v>
      </c>
      <c r="AG72">
        <v>0</v>
      </c>
      <c r="AH72">
        <v>23.760698519999998</v>
      </c>
      <c r="AI72">
        <v>0</v>
      </c>
      <c r="AJ72">
        <v>0</v>
      </c>
      <c r="AK72">
        <v>13.084645140000001</v>
      </c>
      <c r="AL72">
        <v>14.164800000000003</v>
      </c>
      <c r="AM72">
        <v>0</v>
      </c>
      <c r="AN72">
        <v>0</v>
      </c>
      <c r="AO72">
        <v>2.4643079999999999</v>
      </c>
      <c r="AP72">
        <v>2.4403049999999995</v>
      </c>
      <c r="AQ72">
        <v>0</v>
      </c>
      <c r="AR72">
        <v>0.84124799999999988</v>
      </c>
      <c r="AS72">
        <v>1.3667232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19.029594724543816</v>
      </c>
      <c r="BB72">
        <f t="shared" si="1"/>
        <v>524.67310079709921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25.606397834392606</v>
      </c>
      <c r="L73">
        <v>3.6323165355503609E-4</v>
      </c>
      <c r="M73">
        <v>0</v>
      </c>
      <c r="N73">
        <v>30.000000064414579</v>
      </c>
      <c r="O73">
        <v>50.383419534317305</v>
      </c>
      <c r="P73">
        <v>69.039136623280029</v>
      </c>
      <c r="Q73">
        <v>0</v>
      </c>
      <c r="R73">
        <v>10.029693301154248</v>
      </c>
      <c r="S73">
        <v>6.2475951524210531</v>
      </c>
      <c r="T73">
        <v>0</v>
      </c>
      <c r="U73">
        <v>243.6825162573864</v>
      </c>
      <c r="V73">
        <v>2.3034308999999999</v>
      </c>
      <c r="W73">
        <v>6.4863385618579725</v>
      </c>
      <c r="X73">
        <v>21.067357679446854</v>
      </c>
      <c r="Y73">
        <v>0</v>
      </c>
      <c r="Z73">
        <v>0</v>
      </c>
      <c r="AA73">
        <v>0</v>
      </c>
      <c r="AB73">
        <v>6.6716807999999999</v>
      </c>
      <c r="AC73">
        <v>4.9152778080000008</v>
      </c>
      <c r="AD73">
        <v>4.6292555399999991</v>
      </c>
      <c r="AE73">
        <v>3.9106391999999999</v>
      </c>
      <c r="AF73">
        <v>0</v>
      </c>
      <c r="AG73">
        <v>0</v>
      </c>
      <c r="AH73">
        <v>29.70087315</v>
      </c>
      <c r="AI73">
        <v>0</v>
      </c>
      <c r="AJ73">
        <v>0</v>
      </c>
      <c r="AK73">
        <v>13.084645140000001</v>
      </c>
      <c r="AL73">
        <v>14.164800000000003</v>
      </c>
      <c r="AM73">
        <v>1.3406374079999999</v>
      </c>
      <c r="AN73">
        <v>0</v>
      </c>
      <c r="AO73">
        <v>2.4643079999999999</v>
      </c>
      <c r="AP73">
        <v>2.4403049999999995</v>
      </c>
      <c r="AQ73">
        <v>0</v>
      </c>
      <c r="AR73">
        <v>0.84124799999999988</v>
      </c>
      <c r="AS73">
        <v>1.3667232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19.263182727148482</v>
      </c>
      <c r="BB73">
        <f t="shared" si="1"/>
        <v>531.11345965917599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25.606397834392606</v>
      </c>
      <c r="L74">
        <v>3.6323165355503609E-4</v>
      </c>
      <c r="M74">
        <v>0</v>
      </c>
      <c r="N74">
        <v>30.000000064414579</v>
      </c>
      <c r="O74">
        <v>50.383419534317305</v>
      </c>
      <c r="P74">
        <v>69.039136623280029</v>
      </c>
      <c r="Q74">
        <v>0</v>
      </c>
      <c r="R74">
        <v>10.764238049853375</v>
      </c>
      <c r="S74">
        <v>6.6943005181347148</v>
      </c>
      <c r="T74">
        <v>0</v>
      </c>
      <c r="U74">
        <v>243.6825162573864</v>
      </c>
      <c r="V74">
        <v>2.3034308999999999</v>
      </c>
      <c r="W74">
        <v>6.4863385618579725</v>
      </c>
      <c r="X74">
        <v>21.067357679446854</v>
      </c>
      <c r="Y74">
        <v>0</v>
      </c>
      <c r="Z74">
        <v>0</v>
      </c>
      <c r="AA74">
        <v>0</v>
      </c>
      <c r="AB74">
        <v>6.6716807999999999</v>
      </c>
      <c r="AC74">
        <v>4.9152778080000008</v>
      </c>
      <c r="AD74">
        <v>6.9438833099999995</v>
      </c>
      <c r="AE74">
        <v>3.9106391999999999</v>
      </c>
      <c r="AF74">
        <v>0</v>
      </c>
      <c r="AG74">
        <v>0</v>
      </c>
      <c r="AH74">
        <v>35.641047780000001</v>
      </c>
      <c r="AI74">
        <v>0</v>
      </c>
      <c r="AJ74">
        <v>0</v>
      </c>
      <c r="AK74">
        <v>13.084645140000001</v>
      </c>
      <c r="AL74">
        <v>14.164800000000003</v>
      </c>
      <c r="AM74">
        <v>1.3406374079999999</v>
      </c>
      <c r="AN74">
        <v>0</v>
      </c>
      <c r="AO74">
        <v>2.4643079999999999</v>
      </c>
      <c r="AP74">
        <v>2.4403049999999995</v>
      </c>
      <c r="AQ74">
        <v>0</v>
      </c>
      <c r="AR74">
        <v>0.84124799999999988</v>
      </c>
      <c r="AS74">
        <v>1.3667232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19.593444550998353</v>
      </c>
      <c r="BB74">
        <f t="shared" si="1"/>
        <v>540.2192503497389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25.606397834392606</v>
      </c>
      <c r="L75">
        <v>3.6323165355503609E-4</v>
      </c>
      <c r="M75">
        <v>0</v>
      </c>
      <c r="N75">
        <v>30.000000064414579</v>
      </c>
      <c r="O75">
        <v>24.179852379123034</v>
      </c>
      <c r="P75">
        <v>69.039136623280029</v>
      </c>
      <c r="Q75">
        <v>0</v>
      </c>
      <c r="R75">
        <v>10.764238049853375</v>
      </c>
      <c r="S75">
        <v>6.6943005181347148</v>
      </c>
      <c r="T75">
        <v>0</v>
      </c>
      <c r="U75">
        <v>243.6825162573864</v>
      </c>
      <c r="V75">
        <v>2.3034308999999999</v>
      </c>
      <c r="W75">
        <v>6.4863385618579725</v>
      </c>
      <c r="X75">
        <v>21.067357679446854</v>
      </c>
      <c r="Y75">
        <v>0</v>
      </c>
      <c r="Z75">
        <v>0</v>
      </c>
      <c r="AA75">
        <v>3.5516820000000004</v>
      </c>
      <c r="AB75">
        <v>6.6716807999999999</v>
      </c>
      <c r="AC75">
        <v>4.9152778080000008</v>
      </c>
      <c r="AD75">
        <v>6.9438833099999995</v>
      </c>
      <c r="AE75">
        <v>7.8212783999999997</v>
      </c>
      <c r="AF75">
        <v>0</v>
      </c>
      <c r="AG75">
        <v>0</v>
      </c>
      <c r="AH75">
        <v>35.641047780000001</v>
      </c>
      <c r="AI75">
        <v>0.8081857499999997</v>
      </c>
      <c r="AJ75">
        <v>0</v>
      </c>
      <c r="AK75">
        <v>13.084645140000001</v>
      </c>
      <c r="AL75">
        <v>14.164800000000003</v>
      </c>
      <c r="AM75">
        <v>2.6745039200000003</v>
      </c>
      <c r="AN75">
        <v>0</v>
      </c>
      <c r="AO75">
        <v>2.4643079999999999</v>
      </c>
      <c r="AP75">
        <v>2.4403049999999995</v>
      </c>
      <c r="AQ75">
        <v>0</v>
      </c>
      <c r="AR75">
        <v>0.84124799999999988</v>
      </c>
      <c r="AS75">
        <v>1.3667232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19.012472697206455</v>
      </c>
      <c r="BB75">
        <f t="shared" si="1"/>
        <v>524.20102851033653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25.606397834392606</v>
      </c>
      <c r="L76">
        <v>3.6323165355503609E-4</v>
      </c>
      <c r="M76">
        <v>0</v>
      </c>
      <c r="N76">
        <v>30.000000064414579</v>
      </c>
      <c r="O76">
        <v>24.179852379123034</v>
      </c>
      <c r="P76">
        <v>69.039136623280029</v>
      </c>
      <c r="Q76">
        <v>0</v>
      </c>
      <c r="R76">
        <v>10.764238049853375</v>
      </c>
      <c r="S76">
        <v>6.6943005181347148</v>
      </c>
      <c r="T76">
        <v>0</v>
      </c>
      <c r="U76">
        <v>243.6825162573864</v>
      </c>
      <c r="V76">
        <v>2.3034308999999999</v>
      </c>
      <c r="W76">
        <v>6.4863385618579725</v>
      </c>
      <c r="X76">
        <v>21.067357679446854</v>
      </c>
      <c r="Y76">
        <v>0</v>
      </c>
      <c r="Z76">
        <v>4.9939956000000008</v>
      </c>
      <c r="AA76">
        <v>10.70561232</v>
      </c>
      <c r="AB76">
        <v>10.03800096</v>
      </c>
      <c r="AC76">
        <v>7.3729167119999994</v>
      </c>
      <c r="AD76">
        <v>9.2799800911999988</v>
      </c>
      <c r="AE76">
        <v>12.5570624712</v>
      </c>
      <c r="AF76">
        <v>0</v>
      </c>
      <c r="AG76">
        <v>0</v>
      </c>
      <c r="AH76">
        <v>35.641047780000001</v>
      </c>
      <c r="AI76">
        <v>1.9396457999999996</v>
      </c>
      <c r="AJ76">
        <v>0</v>
      </c>
      <c r="AK76">
        <v>13.084645140000001</v>
      </c>
      <c r="AL76">
        <v>5.902000000000001</v>
      </c>
      <c r="AM76">
        <v>3.9975369983999993</v>
      </c>
      <c r="AN76">
        <v>0</v>
      </c>
      <c r="AO76">
        <v>2.4643079999999999</v>
      </c>
      <c r="AP76">
        <v>2.4403049999999995</v>
      </c>
      <c r="AQ76">
        <v>0</v>
      </c>
      <c r="AR76">
        <v>0.84124799999999988</v>
      </c>
      <c r="AS76">
        <v>1.3667232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19.685713657806456</v>
      </c>
      <c r="BB76">
        <f t="shared" si="1"/>
        <v>542.76324651453672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25.606397834392606</v>
      </c>
      <c r="L77">
        <v>3.6323165355503609E-4</v>
      </c>
      <c r="M77">
        <v>0</v>
      </c>
      <c r="N77">
        <v>30.000000064414579</v>
      </c>
      <c r="O77">
        <v>24.179852379123034</v>
      </c>
      <c r="P77">
        <v>69.039136623280029</v>
      </c>
      <c r="Q77">
        <v>0</v>
      </c>
      <c r="R77">
        <v>10.764238049853375</v>
      </c>
      <c r="S77">
        <v>6.6943005181347148</v>
      </c>
      <c r="T77">
        <v>0</v>
      </c>
      <c r="U77">
        <v>243.6825162573864</v>
      </c>
      <c r="V77">
        <v>2.467237181854562</v>
      </c>
      <c r="W77">
        <v>6.4863385618579725</v>
      </c>
      <c r="X77">
        <v>21.067357679446854</v>
      </c>
      <c r="Y77">
        <v>0</v>
      </c>
      <c r="Z77">
        <v>4.9939956000000008</v>
      </c>
      <c r="AA77">
        <v>10.70561232</v>
      </c>
      <c r="AB77">
        <v>10.03800096</v>
      </c>
      <c r="AC77">
        <v>7.3729167119999994</v>
      </c>
      <c r="AD77">
        <v>9.2799800911999988</v>
      </c>
      <c r="AE77">
        <v>12.5570624712</v>
      </c>
      <c r="AF77">
        <v>0</v>
      </c>
      <c r="AG77">
        <v>0</v>
      </c>
      <c r="AH77">
        <v>35.641047780000001</v>
      </c>
      <c r="AI77">
        <v>8.4051317999999995</v>
      </c>
      <c r="AJ77">
        <v>0</v>
      </c>
      <c r="AK77">
        <v>13.084645140000001</v>
      </c>
      <c r="AL77">
        <v>2.9510000000000005</v>
      </c>
      <c r="AM77">
        <v>3.9975369983999993</v>
      </c>
      <c r="AN77">
        <v>0</v>
      </c>
      <c r="AO77">
        <v>2.4643079999999999</v>
      </c>
      <c r="AP77">
        <v>2.4403049999999995</v>
      </c>
      <c r="AQ77">
        <v>0</v>
      </c>
      <c r="AR77">
        <v>0.84124799999999988</v>
      </c>
      <c r="AS77">
        <v>1.3667232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19.814453854645951</v>
      </c>
      <c r="BB77">
        <f t="shared" si="1"/>
        <v>546.31279859955168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25.606397834392606</v>
      </c>
      <c r="L78">
        <v>3.6323165355503609E-4</v>
      </c>
      <c r="M78">
        <v>0</v>
      </c>
      <c r="N78">
        <v>30.000000064414579</v>
      </c>
      <c r="O78">
        <v>24.179852379123034</v>
      </c>
      <c r="P78">
        <v>69.039136623280029</v>
      </c>
      <c r="Q78">
        <v>0</v>
      </c>
      <c r="R78">
        <v>10.764238049853375</v>
      </c>
      <c r="S78">
        <v>6.6943005181347148</v>
      </c>
      <c r="T78">
        <v>0</v>
      </c>
      <c r="U78">
        <v>243.6825162573864</v>
      </c>
      <c r="V78">
        <v>2.5421294999999993</v>
      </c>
      <c r="W78">
        <v>6.4863385618579725</v>
      </c>
      <c r="X78">
        <v>21.067357679446854</v>
      </c>
      <c r="Y78">
        <v>0</v>
      </c>
      <c r="Z78">
        <v>4.9939956000000008</v>
      </c>
      <c r="AA78">
        <v>10.70561232</v>
      </c>
      <c r="AB78">
        <v>10.03800096</v>
      </c>
      <c r="AC78">
        <v>7.3729167119999994</v>
      </c>
      <c r="AD78">
        <v>9.2799800911999988</v>
      </c>
      <c r="AE78">
        <v>12.5570624712</v>
      </c>
      <c r="AF78">
        <v>0</v>
      </c>
      <c r="AG78">
        <v>0</v>
      </c>
      <c r="AH78">
        <v>35.641047780000001</v>
      </c>
      <c r="AI78">
        <v>8.4051317999999995</v>
      </c>
      <c r="AJ78">
        <v>0</v>
      </c>
      <c r="AK78">
        <v>13.084645140000001</v>
      </c>
      <c r="AL78">
        <v>2.9510000000000005</v>
      </c>
      <c r="AM78">
        <v>3.9975369983999993</v>
      </c>
      <c r="AN78">
        <v>0</v>
      </c>
      <c r="AO78">
        <v>2.4643079999999999</v>
      </c>
      <c r="AP78">
        <v>2.4403049999999995</v>
      </c>
      <c r="AQ78">
        <v>0</v>
      </c>
      <c r="AR78">
        <v>0.84124799999999988</v>
      </c>
      <c r="AS78">
        <v>1.3667232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19.817075085792066</v>
      </c>
      <c r="BB78">
        <f t="shared" si="1"/>
        <v>546.38506968655099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25.606397834392606</v>
      </c>
      <c r="L79">
        <v>3.6323165355503609E-4</v>
      </c>
      <c r="M79">
        <v>0</v>
      </c>
      <c r="N79">
        <v>30.000000064414579</v>
      </c>
      <c r="O79">
        <v>24.179852379123034</v>
      </c>
      <c r="P79">
        <v>69.039136623280029</v>
      </c>
      <c r="Q79">
        <v>0</v>
      </c>
      <c r="R79">
        <v>10.764238049853375</v>
      </c>
      <c r="S79">
        <v>6.6943005181347148</v>
      </c>
      <c r="T79">
        <v>0</v>
      </c>
      <c r="U79">
        <v>243.6825162573864</v>
      </c>
      <c r="V79">
        <v>2.704509420233463</v>
      </c>
      <c r="W79">
        <v>7.1364175251419306</v>
      </c>
      <c r="X79">
        <v>25.512074089770351</v>
      </c>
      <c r="Y79">
        <v>0</v>
      </c>
      <c r="Z79">
        <v>4.9939956000000008</v>
      </c>
      <c r="AA79">
        <v>10.70561232</v>
      </c>
      <c r="AB79">
        <v>10.03800096</v>
      </c>
      <c r="AC79">
        <v>7.3729167119999994</v>
      </c>
      <c r="AD79">
        <v>9.2799800911999988</v>
      </c>
      <c r="AE79">
        <v>12.5570624712</v>
      </c>
      <c r="AF79">
        <v>0</v>
      </c>
      <c r="AG79">
        <v>0</v>
      </c>
      <c r="AH79">
        <v>35.641047780000001</v>
      </c>
      <c r="AI79">
        <v>8.4051317999999995</v>
      </c>
      <c r="AJ79">
        <v>0</v>
      </c>
      <c r="AK79">
        <v>13.084645140000001</v>
      </c>
      <c r="AL79">
        <v>0.59019999999999995</v>
      </c>
      <c r="AM79">
        <v>3.9975369983999993</v>
      </c>
      <c r="AN79">
        <v>0</v>
      </c>
      <c r="AO79">
        <v>2.4643079999999999</v>
      </c>
      <c r="AP79">
        <v>2.4403049999999995</v>
      </c>
      <c r="AQ79">
        <v>0</v>
      </c>
      <c r="AR79">
        <v>13.459967999999998</v>
      </c>
      <c r="AS79">
        <v>1.3667232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20.360103247988615</v>
      </c>
      <c r="BB79">
        <f t="shared" si="1"/>
        <v>561.3571368181955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25.606397834392606</v>
      </c>
      <c r="L80">
        <v>3.6323165355503609E-4</v>
      </c>
      <c r="M80">
        <v>0</v>
      </c>
      <c r="N80">
        <v>30.000000064414579</v>
      </c>
      <c r="O80">
        <v>24.179852379123034</v>
      </c>
      <c r="P80">
        <v>69.039136623280029</v>
      </c>
      <c r="Q80">
        <v>0</v>
      </c>
      <c r="R80">
        <v>10.764238049853375</v>
      </c>
      <c r="S80">
        <v>6.6943005181347148</v>
      </c>
      <c r="T80">
        <v>0</v>
      </c>
      <c r="U80">
        <v>243.6825162573864</v>
      </c>
      <c r="V80">
        <v>2.7764607121212124</v>
      </c>
      <c r="W80">
        <v>7.1364175251419306</v>
      </c>
      <c r="X80">
        <v>25.512074089770351</v>
      </c>
      <c r="Y80">
        <v>0</v>
      </c>
      <c r="Z80">
        <v>4.9939956000000008</v>
      </c>
      <c r="AA80">
        <v>10.70561232</v>
      </c>
      <c r="AB80">
        <v>10.03800096</v>
      </c>
      <c r="AC80">
        <v>7.3729167119999994</v>
      </c>
      <c r="AD80">
        <v>9.2799800911999988</v>
      </c>
      <c r="AE80">
        <v>12.5570624712</v>
      </c>
      <c r="AF80">
        <v>0</v>
      </c>
      <c r="AG80">
        <v>0</v>
      </c>
      <c r="AH80">
        <v>35.641047780000001</v>
      </c>
      <c r="AI80">
        <v>8.4051317999999995</v>
      </c>
      <c r="AJ80">
        <v>0</v>
      </c>
      <c r="AK80">
        <v>13.084645140000001</v>
      </c>
      <c r="AL80">
        <v>0.59019999999999995</v>
      </c>
      <c r="AM80">
        <v>3.9975369983999993</v>
      </c>
      <c r="AN80">
        <v>0</v>
      </c>
      <c r="AO80">
        <v>2.4643079999999999</v>
      </c>
      <c r="AP80">
        <v>2.4403049999999995</v>
      </c>
      <c r="AQ80">
        <v>0</v>
      </c>
      <c r="AR80">
        <v>13.459967999999998</v>
      </c>
      <c r="AS80">
        <v>1.3667232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20.362621441642073</v>
      </c>
      <c r="BB80">
        <f t="shared" si="1"/>
        <v>561.4265699164298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25.675938598825123</v>
      </c>
      <c r="L81">
        <v>3.6323165355503609E-4</v>
      </c>
      <c r="M81">
        <v>0</v>
      </c>
      <c r="N81">
        <v>30.000000064414579</v>
      </c>
      <c r="O81">
        <v>24.179852379123034</v>
      </c>
      <c r="P81">
        <v>69.039136623280029</v>
      </c>
      <c r="Q81">
        <v>0</v>
      </c>
      <c r="R81">
        <v>10.764238049853375</v>
      </c>
      <c r="S81">
        <v>6.6943005181347148</v>
      </c>
      <c r="T81">
        <v>0</v>
      </c>
      <c r="U81">
        <v>243.6825162573864</v>
      </c>
      <c r="V81">
        <v>2.8512782235202354</v>
      </c>
      <c r="W81">
        <v>7.1364175251419306</v>
      </c>
      <c r="X81">
        <v>26.009833023890781</v>
      </c>
      <c r="Y81">
        <v>0</v>
      </c>
      <c r="Z81">
        <v>4.9939956000000008</v>
      </c>
      <c r="AA81">
        <v>10.70561232</v>
      </c>
      <c r="AB81">
        <v>10.03800096</v>
      </c>
      <c r="AC81">
        <v>7.3729167119999994</v>
      </c>
      <c r="AD81">
        <v>9.2799800911999988</v>
      </c>
      <c r="AE81">
        <v>12.5570624712</v>
      </c>
      <c r="AF81">
        <v>0</v>
      </c>
      <c r="AG81">
        <v>0</v>
      </c>
      <c r="AH81">
        <v>35.641047780000001</v>
      </c>
      <c r="AI81">
        <v>4.2025658999999997</v>
      </c>
      <c r="AJ81">
        <v>0</v>
      </c>
      <c r="AK81">
        <v>13.084645140000001</v>
      </c>
      <c r="AL81">
        <v>0.59019999999999995</v>
      </c>
      <c r="AM81">
        <v>3.9975369983999993</v>
      </c>
      <c r="AN81">
        <v>0</v>
      </c>
      <c r="AO81">
        <v>2.4643079999999999</v>
      </c>
      <c r="AP81">
        <v>2.4403049999999995</v>
      </c>
      <c r="AQ81">
        <v>0</v>
      </c>
      <c r="AR81">
        <v>0.84124799999999988</v>
      </c>
      <c r="AS81">
        <v>1.3667232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19.796350299035137</v>
      </c>
      <c r="BB81">
        <f t="shared" si="1"/>
        <v>545.81367236898859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25.675938598825123</v>
      </c>
      <c r="L82">
        <v>3.6323165355503609E-4</v>
      </c>
      <c r="M82">
        <v>0</v>
      </c>
      <c r="N82">
        <v>30.000000064414579</v>
      </c>
      <c r="O82">
        <v>24.179852379123034</v>
      </c>
      <c r="P82">
        <v>69.039136623280029</v>
      </c>
      <c r="Q82">
        <v>0</v>
      </c>
      <c r="R82">
        <v>10.764238049853375</v>
      </c>
      <c r="S82">
        <v>6.6943005181347148</v>
      </c>
      <c r="T82">
        <v>0</v>
      </c>
      <c r="U82">
        <v>243.6825162573864</v>
      </c>
      <c r="V82">
        <v>2.9242621953795189</v>
      </c>
      <c r="W82">
        <v>7.1364175251419306</v>
      </c>
      <c r="X82">
        <v>26.009833023890781</v>
      </c>
      <c r="Y82">
        <v>0</v>
      </c>
      <c r="Z82">
        <v>3.329330399999999</v>
      </c>
      <c r="AA82">
        <v>10.70561232</v>
      </c>
      <c r="AB82">
        <v>10.03800096</v>
      </c>
      <c r="AC82">
        <v>7.3729167119999994</v>
      </c>
      <c r="AD82">
        <v>9.2799800911999988</v>
      </c>
      <c r="AE82">
        <v>12.5570624712</v>
      </c>
      <c r="AF82">
        <v>0</v>
      </c>
      <c r="AG82">
        <v>0</v>
      </c>
      <c r="AH82">
        <v>35.641047780000001</v>
      </c>
      <c r="AI82">
        <v>4.2025658999999997</v>
      </c>
      <c r="AJ82">
        <v>0</v>
      </c>
      <c r="AK82">
        <v>13.084645140000001</v>
      </c>
      <c r="AL82">
        <v>0.59019999999999995</v>
      </c>
      <c r="AM82">
        <v>3.9975369983999993</v>
      </c>
      <c r="AN82">
        <v>0</v>
      </c>
      <c r="AO82">
        <v>2.4643079999999999</v>
      </c>
      <c r="AP82">
        <v>2.4403049999999995</v>
      </c>
      <c r="AQ82">
        <v>0</v>
      </c>
      <c r="AR82">
        <v>0.84124799999999988</v>
      </c>
      <c r="AS82">
        <v>1.3667232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19.740641608414858</v>
      </c>
      <c r="BB82">
        <f t="shared" si="1"/>
        <v>544.27769983146811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25.675938598825123</v>
      </c>
      <c r="L83">
        <v>3.6323165355503609E-4</v>
      </c>
      <c r="M83">
        <v>0</v>
      </c>
      <c r="N83">
        <v>30.000000064414579</v>
      </c>
      <c r="O83">
        <v>24.179852379123034</v>
      </c>
      <c r="P83">
        <v>69.039136623280029</v>
      </c>
      <c r="Q83">
        <v>0</v>
      </c>
      <c r="R83">
        <v>10.764238049853375</v>
      </c>
      <c r="S83">
        <v>6.6943005181347148</v>
      </c>
      <c r="T83">
        <v>0</v>
      </c>
      <c r="U83">
        <v>243.6825162573864</v>
      </c>
      <c r="V83">
        <v>3.1327587219044166</v>
      </c>
      <c r="W83">
        <v>7.6782034266314607</v>
      </c>
      <c r="X83">
        <v>33.326039015450185</v>
      </c>
      <c r="Y83">
        <v>0</v>
      </c>
      <c r="Z83">
        <v>3.329330399999999</v>
      </c>
      <c r="AA83">
        <v>10.70561232</v>
      </c>
      <c r="AB83">
        <v>10.03800096</v>
      </c>
      <c r="AC83">
        <v>7.3729167119999994</v>
      </c>
      <c r="AD83">
        <v>9.2799800911999988</v>
      </c>
      <c r="AE83">
        <v>12.5570624712</v>
      </c>
      <c r="AF83">
        <v>0</v>
      </c>
      <c r="AG83">
        <v>0</v>
      </c>
      <c r="AH83">
        <v>35.641047780000001</v>
      </c>
      <c r="AI83">
        <v>0.96982289999999982</v>
      </c>
      <c r="AJ83">
        <v>0</v>
      </c>
      <c r="AK83">
        <v>13.084645140000001</v>
      </c>
      <c r="AL83">
        <v>0.59019999999999995</v>
      </c>
      <c r="AM83">
        <v>3.9975369983999993</v>
      </c>
      <c r="AN83">
        <v>0</v>
      </c>
      <c r="AO83">
        <v>2.4643079999999999</v>
      </c>
      <c r="AP83">
        <v>2.4403049999999995</v>
      </c>
      <c r="AQ83">
        <v>0</v>
      </c>
      <c r="AR83">
        <v>0.84124799999999988</v>
      </c>
      <c r="AS83">
        <v>1.3667232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19.909822550520659</v>
      </c>
      <c r="BB83">
        <f t="shared" si="1"/>
        <v>548.94226430893627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14.213647306585678</v>
      </c>
      <c r="L84">
        <v>3.6323165355503609E-4</v>
      </c>
      <c r="M84">
        <v>0</v>
      </c>
      <c r="N84">
        <v>30.000000064414579</v>
      </c>
      <c r="O84">
        <v>24.179852379123034</v>
      </c>
      <c r="P84">
        <v>69.039136623280029</v>
      </c>
      <c r="Q84">
        <v>0</v>
      </c>
      <c r="R84">
        <v>2.9109274797636631</v>
      </c>
      <c r="S84">
        <v>1.888843867203212</v>
      </c>
      <c r="T84">
        <v>0</v>
      </c>
      <c r="U84">
        <v>243.6825162573864</v>
      </c>
      <c r="V84">
        <v>0</v>
      </c>
      <c r="W84">
        <v>7.6782034266314607</v>
      </c>
      <c r="X84">
        <v>33.326039015450185</v>
      </c>
      <c r="Y84">
        <v>0</v>
      </c>
      <c r="Z84">
        <v>3.329330399999999</v>
      </c>
      <c r="AA84">
        <v>10.70561232</v>
      </c>
      <c r="AB84">
        <v>10.03800096</v>
      </c>
      <c r="AC84">
        <v>7.3729167119999994</v>
      </c>
      <c r="AD84">
        <v>9.2799800911999988</v>
      </c>
      <c r="AE84">
        <v>12.5570624712</v>
      </c>
      <c r="AF84">
        <v>0</v>
      </c>
      <c r="AG84">
        <v>0</v>
      </c>
      <c r="AH84">
        <v>35.641047780000001</v>
      </c>
      <c r="AI84">
        <v>0</v>
      </c>
      <c r="AJ84">
        <v>0</v>
      </c>
      <c r="AK84">
        <v>13.084645140000001</v>
      </c>
      <c r="AL84">
        <v>0.59019999999999995</v>
      </c>
      <c r="AM84">
        <v>3.9975369983999993</v>
      </c>
      <c r="AN84">
        <v>0</v>
      </c>
      <c r="AO84">
        <v>2.4643079999999999</v>
      </c>
      <c r="AP84">
        <v>2.4403049999999995</v>
      </c>
      <c r="AQ84">
        <v>0</v>
      </c>
      <c r="AR84">
        <v>0.84124799999999988</v>
      </c>
      <c r="AS84">
        <v>1.3667232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18.921995388181884</v>
      </c>
      <c r="BB84">
        <f t="shared" si="1"/>
        <v>521.70645133610981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14.213647306585678</v>
      </c>
      <c r="L85">
        <v>3.6323165355503609E-4</v>
      </c>
      <c r="M85">
        <v>0</v>
      </c>
      <c r="N85">
        <v>30.000000064414579</v>
      </c>
      <c r="O85">
        <v>24.179852379123034</v>
      </c>
      <c r="P85">
        <v>69.039136623280029</v>
      </c>
      <c r="Q85">
        <v>0</v>
      </c>
      <c r="R85">
        <v>2.9640971795695665</v>
      </c>
      <c r="S85">
        <v>1.9291683717457331</v>
      </c>
      <c r="T85">
        <v>0</v>
      </c>
      <c r="U85">
        <v>243.6825162573864</v>
      </c>
      <c r="V85">
        <v>2.7305700073355999E-3</v>
      </c>
      <c r="W85">
        <v>7.6782034266314607</v>
      </c>
      <c r="X85">
        <v>36.181858530912663</v>
      </c>
      <c r="Y85">
        <v>0</v>
      </c>
      <c r="Z85">
        <v>3.329330399999999</v>
      </c>
      <c r="AA85">
        <v>10.70561232</v>
      </c>
      <c r="AB85">
        <v>10.03800096</v>
      </c>
      <c r="AC85">
        <v>7.3729167119999994</v>
      </c>
      <c r="AD85">
        <v>9.2799800911999988</v>
      </c>
      <c r="AE85">
        <v>12.5570624712</v>
      </c>
      <c r="AF85">
        <v>0</v>
      </c>
      <c r="AG85">
        <v>0</v>
      </c>
      <c r="AH85">
        <v>35.641047780000001</v>
      </c>
      <c r="AI85">
        <v>0</v>
      </c>
      <c r="AJ85">
        <v>0</v>
      </c>
      <c r="AK85">
        <v>13.084645140000001</v>
      </c>
      <c r="AL85">
        <v>2.9510000000000005</v>
      </c>
      <c r="AM85">
        <v>3.9975369983999993</v>
      </c>
      <c r="AN85">
        <v>0</v>
      </c>
      <c r="AO85">
        <v>2.4643079999999999</v>
      </c>
      <c r="AP85">
        <v>2.4403049999999995</v>
      </c>
      <c r="AQ85">
        <v>0</v>
      </c>
      <c r="AR85">
        <v>0.84124799999999988</v>
      </c>
      <c r="AS85">
        <v>1.3667232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19.107944803144477</v>
      </c>
      <c r="BB85">
        <f t="shared" si="1"/>
        <v>526.83334621096549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14.213647306585678</v>
      </c>
      <c r="L86">
        <v>3.6323165355503609E-4</v>
      </c>
      <c r="M86">
        <v>0</v>
      </c>
      <c r="N86">
        <v>30.000000064414579</v>
      </c>
      <c r="O86">
        <v>24.179852379123034</v>
      </c>
      <c r="P86">
        <v>69.039136623280029</v>
      </c>
      <c r="Q86">
        <v>0</v>
      </c>
      <c r="R86">
        <v>2.9640971795695665</v>
      </c>
      <c r="S86">
        <v>1.9291683717457331</v>
      </c>
      <c r="T86">
        <v>0</v>
      </c>
      <c r="U86">
        <v>243.6825162573864</v>
      </c>
      <c r="V86">
        <v>0</v>
      </c>
      <c r="W86">
        <v>7.6782034266314607</v>
      </c>
      <c r="X86">
        <v>36.181858530912663</v>
      </c>
      <c r="Y86">
        <v>0</v>
      </c>
      <c r="Z86">
        <v>3.329330399999999</v>
      </c>
      <c r="AA86">
        <v>9.0698319999999999</v>
      </c>
      <c r="AB86">
        <v>10.03800096</v>
      </c>
      <c r="AC86">
        <v>7.3729167119999994</v>
      </c>
      <c r="AD86">
        <v>9.2799800911999988</v>
      </c>
      <c r="AE86">
        <v>12.5570624712</v>
      </c>
      <c r="AF86">
        <v>0</v>
      </c>
      <c r="AG86">
        <v>0</v>
      </c>
      <c r="AH86">
        <v>35.641047780000001</v>
      </c>
      <c r="AI86">
        <v>0</v>
      </c>
      <c r="AJ86">
        <v>0</v>
      </c>
      <c r="AK86">
        <v>13.084645140000001</v>
      </c>
      <c r="AL86">
        <v>2.9510000000000005</v>
      </c>
      <c r="AM86">
        <v>3.9975369983999993</v>
      </c>
      <c r="AN86">
        <v>0</v>
      </c>
      <c r="AO86">
        <v>2.4643079999999999</v>
      </c>
      <c r="AP86">
        <v>2.4403049999999995</v>
      </c>
      <c r="AQ86">
        <v>0</v>
      </c>
      <c r="AR86">
        <v>0.84124799999999988</v>
      </c>
      <c r="AS86">
        <v>1.3667232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19.050596871137138</v>
      </c>
      <c r="BB86">
        <f t="shared" si="1"/>
        <v>525.25218325296555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14.213647306585678</v>
      </c>
      <c r="L87">
        <v>3.6323165355503609E-4</v>
      </c>
      <c r="M87">
        <v>0</v>
      </c>
      <c r="N87">
        <v>30.000000064414579</v>
      </c>
      <c r="O87">
        <v>24.179852379123034</v>
      </c>
      <c r="P87">
        <v>69.039136623280029</v>
      </c>
      <c r="Q87">
        <v>0</v>
      </c>
      <c r="R87">
        <v>4.3819265105263163</v>
      </c>
      <c r="S87">
        <v>2.6814478191387554</v>
      </c>
      <c r="T87">
        <v>0</v>
      </c>
      <c r="U87">
        <v>243.6825162573864</v>
      </c>
      <c r="V87">
        <v>2.0310734029850748</v>
      </c>
      <c r="W87">
        <v>7.8445597303124455</v>
      </c>
      <c r="X87">
        <v>37.467223406775645</v>
      </c>
      <c r="Y87">
        <v>0</v>
      </c>
      <c r="Z87">
        <v>3.329330399999999</v>
      </c>
      <c r="AA87">
        <v>7.1234299999999999</v>
      </c>
      <c r="AB87">
        <v>10.03800096</v>
      </c>
      <c r="AC87">
        <v>7.3729167119999994</v>
      </c>
      <c r="AD87">
        <v>9.2799800911999988</v>
      </c>
      <c r="AE87">
        <v>12.5570624712</v>
      </c>
      <c r="AF87">
        <v>0</v>
      </c>
      <c r="AG87">
        <v>0</v>
      </c>
      <c r="AH87">
        <v>35.641047780000001</v>
      </c>
      <c r="AI87">
        <v>0</v>
      </c>
      <c r="AJ87">
        <v>0</v>
      </c>
      <c r="AK87">
        <v>13.084645140000001</v>
      </c>
      <c r="AL87">
        <v>2.9510000000000005</v>
      </c>
      <c r="AM87">
        <v>2.6812748160000002</v>
      </c>
      <c r="AN87">
        <v>0</v>
      </c>
      <c r="AO87">
        <v>2.4643079999999999</v>
      </c>
      <c r="AP87">
        <v>2.4403049999999995</v>
      </c>
      <c r="AQ87">
        <v>0</v>
      </c>
      <c r="AR87">
        <v>1.121664</v>
      </c>
      <c r="AS87">
        <v>1.3667232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19.144070494566613</v>
      </c>
      <c r="BB87">
        <f t="shared" si="1"/>
        <v>527.82936480801493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14.213647306585678</v>
      </c>
      <c r="L88">
        <v>3.6323165355503609E-4</v>
      </c>
      <c r="M88">
        <v>0</v>
      </c>
      <c r="N88">
        <v>30.000000064414579</v>
      </c>
      <c r="O88">
        <v>24.179852379123034</v>
      </c>
      <c r="P88">
        <v>69.039136623280029</v>
      </c>
      <c r="Q88">
        <v>0</v>
      </c>
      <c r="R88">
        <v>4.3819265105263163</v>
      </c>
      <c r="S88">
        <v>2.6814478191387554</v>
      </c>
      <c r="T88">
        <v>0</v>
      </c>
      <c r="U88">
        <v>243.6825162573864</v>
      </c>
      <c r="V88">
        <v>2.0310734029850748</v>
      </c>
      <c r="W88">
        <v>7.8445597303124455</v>
      </c>
      <c r="X88">
        <v>37.467223406775645</v>
      </c>
      <c r="Y88">
        <v>0</v>
      </c>
      <c r="Z88">
        <v>0</v>
      </c>
      <c r="AA88">
        <v>3.5516820000000004</v>
      </c>
      <c r="AB88">
        <v>3.3189072000000004</v>
      </c>
      <c r="AC88">
        <v>4.9152778080000008</v>
      </c>
      <c r="AD88">
        <v>6.9438833099999995</v>
      </c>
      <c r="AE88">
        <v>12.5570624712</v>
      </c>
      <c r="AF88">
        <v>0</v>
      </c>
      <c r="AG88">
        <v>0</v>
      </c>
      <c r="AH88">
        <v>29.70087315</v>
      </c>
      <c r="AI88">
        <v>0</v>
      </c>
      <c r="AJ88">
        <v>0</v>
      </c>
      <c r="AK88">
        <v>13.084645140000001</v>
      </c>
      <c r="AL88">
        <v>2.9510000000000005</v>
      </c>
      <c r="AM88">
        <v>1.3406374079999999</v>
      </c>
      <c r="AN88">
        <v>0</v>
      </c>
      <c r="AO88">
        <v>2.4643079999999999</v>
      </c>
      <c r="AP88">
        <v>2.4403049999999995</v>
      </c>
      <c r="AQ88">
        <v>0</v>
      </c>
      <c r="AR88">
        <v>1.121664</v>
      </c>
      <c r="AS88">
        <v>1.3667232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18.244755557066608</v>
      </c>
      <c r="BB88">
        <f t="shared" si="1"/>
        <v>503.03395986231499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14.213647306585678</v>
      </c>
      <c r="L89">
        <v>3.6323165355503609E-4</v>
      </c>
      <c r="M89">
        <v>0</v>
      </c>
      <c r="N89">
        <v>30.000000064414579</v>
      </c>
      <c r="O89">
        <v>24.179852379123034</v>
      </c>
      <c r="P89">
        <v>69.039136623280029</v>
      </c>
      <c r="Q89">
        <v>0</v>
      </c>
      <c r="R89">
        <v>4.051813556117164</v>
      </c>
      <c r="S89">
        <v>2.435676264</v>
      </c>
      <c r="T89">
        <v>0</v>
      </c>
      <c r="U89">
        <v>243.6825162573864</v>
      </c>
      <c r="V89">
        <v>2.0310734029850748</v>
      </c>
      <c r="W89">
        <v>7.6782034266314607</v>
      </c>
      <c r="X89">
        <v>34.403604526451616</v>
      </c>
      <c r="Y89">
        <v>0</v>
      </c>
      <c r="Z89">
        <v>0</v>
      </c>
      <c r="AA89">
        <v>0</v>
      </c>
      <c r="AB89">
        <v>3.3189072000000004</v>
      </c>
      <c r="AC89">
        <v>4.9152778080000008</v>
      </c>
      <c r="AD89">
        <v>4.6292555399999991</v>
      </c>
      <c r="AE89">
        <v>7.8212783999999997</v>
      </c>
      <c r="AF89">
        <v>0</v>
      </c>
      <c r="AG89">
        <v>0</v>
      </c>
      <c r="AH89">
        <v>23.760698519999998</v>
      </c>
      <c r="AI89">
        <v>0</v>
      </c>
      <c r="AJ89">
        <v>0</v>
      </c>
      <c r="AK89">
        <v>13.084645140000001</v>
      </c>
      <c r="AL89">
        <v>2.9510000000000005</v>
      </c>
      <c r="AM89">
        <v>0</v>
      </c>
      <c r="AN89">
        <v>0</v>
      </c>
      <c r="AO89">
        <v>2.4643079999999999</v>
      </c>
      <c r="AP89">
        <v>2.4403049999999995</v>
      </c>
      <c r="AQ89">
        <v>0</v>
      </c>
      <c r="AR89">
        <v>13.459967999999998</v>
      </c>
      <c r="AS89">
        <v>1.3667232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17.917489047824695</v>
      </c>
      <c r="BB89">
        <f t="shared" si="1"/>
        <v>494.01076479880396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14.213647306585678</v>
      </c>
      <c r="L90">
        <v>3.6323165355503609E-4</v>
      </c>
      <c r="M90">
        <v>0</v>
      </c>
      <c r="N90">
        <v>30.000000064414579</v>
      </c>
      <c r="O90">
        <v>24.179852379123034</v>
      </c>
      <c r="P90">
        <v>69.039136623280029</v>
      </c>
      <c r="Q90">
        <v>0</v>
      </c>
      <c r="R90">
        <v>4.051813556117164</v>
      </c>
      <c r="S90">
        <v>2.435676264</v>
      </c>
      <c r="T90">
        <v>0</v>
      </c>
      <c r="U90">
        <v>243.6825162573864</v>
      </c>
      <c r="V90">
        <v>2.0310734029850748</v>
      </c>
      <c r="W90">
        <v>7.6782034266314607</v>
      </c>
      <c r="X90">
        <v>34.403604526451616</v>
      </c>
      <c r="Y90">
        <v>0</v>
      </c>
      <c r="Z90">
        <v>0</v>
      </c>
      <c r="AA90">
        <v>0</v>
      </c>
      <c r="AB90">
        <v>3.3189072000000004</v>
      </c>
      <c r="AC90">
        <v>4.9152778080000008</v>
      </c>
      <c r="AD90">
        <v>2.5494450799999999</v>
      </c>
      <c r="AE90">
        <v>7.8212783999999997</v>
      </c>
      <c r="AF90">
        <v>0</v>
      </c>
      <c r="AG90">
        <v>0</v>
      </c>
      <c r="AH90">
        <v>23.760698519999998</v>
      </c>
      <c r="AI90">
        <v>0</v>
      </c>
      <c r="AJ90">
        <v>0</v>
      </c>
      <c r="AK90">
        <v>13.084645140000001</v>
      </c>
      <c r="AL90">
        <v>2.9510000000000005</v>
      </c>
      <c r="AM90">
        <v>0</v>
      </c>
      <c r="AN90">
        <v>0</v>
      </c>
      <c r="AO90">
        <v>2.4643079999999999</v>
      </c>
      <c r="AP90">
        <v>2.4403049999999995</v>
      </c>
      <c r="AQ90">
        <v>0</v>
      </c>
      <c r="AR90">
        <v>13.459967999999998</v>
      </c>
      <c r="AS90">
        <v>1.3667232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17.844695681724698</v>
      </c>
      <c r="BB90">
        <f t="shared" si="1"/>
        <v>492.00374770490396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14.213647306585678</v>
      </c>
      <c r="L91">
        <v>3.6323165355503609E-4</v>
      </c>
      <c r="M91">
        <v>0</v>
      </c>
      <c r="N91">
        <v>30.000000064414579</v>
      </c>
      <c r="O91">
        <v>24.179852379123034</v>
      </c>
      <c r="P91">
        <v>69.039136623280029</v>
      </c>
      <c r="Q91">
        <v>0</v>
      </c>
      <c r="R91">
        <v>4.051813556117164</v>
      </c>
      <c r="S91">
        <v>2.435676264</v>
      </c>
      <c r="T91">
        <v>0</v>
      </c>
      <c r="U91">
        <v>243.6825162573864</v>
      </c>
      <c r="V91">
        <v>2.0310734029850748</v>
      </c>
      <c r="W91">
        <v>8.3299977749999989</v>
      </c>
      <c r="X91">
        <v>37.467223406775645</v>
      </c>
      <c r="Y91">
        <v>0</v>
      </c>
      <c r="Z91">
        <v>0</v>
      </c>
      <c r="AA91">
        <v>0</v>
      </c>
      <c r="AB91">
        <v>3.3460003200000008</v>
      </c>
      <c r="AC91">
        <v>2.457638904</v>
      </c>
      <c r="AD91">
        <v>2.5494450799999999</v>
      </c>
      <c r="AE91">
        <v>7.8212783999999997</v>
      </c>
      <c r="AF91">
        <v>0</v>
      </c>
      <c r="AG91">
        <v>0</v>
      </c>
      <c r="AH91">
        <v>23.760698519999998</v>
      </c>
      <c r="AI91">
        <v>0</v>
      </c>
      <c r="AJ91">
        <v>0</v>
      </c>
      <c r="AK91">
        <v>13.084645140000001</v>
      </c>
      <c r="AL91">
        <v>0.59019999999999995</v>
      </c>
      <c r="AM91">
        <v>0</v>
      </c>
      <c r="AN91">
        <v>0</v>
      </c>
      <c r="AO91">
        <v>2.4643079999999999</v>
      </c>
      <c r="AP91">
        <v>2.4403049999999995</v>
      </c>
      <c r="AQ91">
        <v>0</v>
      </c>
      <c r="AR91">
        <v>1.121664</v>
      </c>
      <c r="AS91">
        <v>1.3667232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17.375197414508172</v>
      </c>
      <c r="BB91">
        <f t="shared" si="1"/>
        <v>479.05900941681301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14.213647306585678</v>
      </c>
      <c r="L92">
        <v>3.6323165355503609E-4</v>
      </c>
      <c r="M92">
        <v>0</v>
      </c>
      <c r="N92">
        <v>30.000000064414579</v>
      </c>
      <c r="O92">
        <v>24.179852379123034</v>
      </c>
      <c r="P92">
        <v>69.039136623280029</v>
      </c>
      <c r="Q92">
        <v>0</v>
      </c>
      <c r="R92">
        <v>4.051813556117164</v>
      </c>
      <c r="S92">
        <v>2.435676264</v>
      </c>
      <c r="T92">
        <v>0</v>
      </c>
      <c r="U92">
        <v>243.6825162573864</v>
      </c>
      <c r="V92">
        <v>2.0310734029850748</v>
      </c>
      <c r="W92">
        <v>8.3299977749999989</v>
      </c>
      <c r="X92">
        <v>37.467223406775645</v>
      </c>
      <c r="Y92">
        <v>0</v>
      </c>
      <c r="Z92">
        <v>0</v>
      </c>
      <c r="AA92">
        <v>0</v>
      </c>
      <c r="AB92">
        <v>3.3460003200000008</v>
      </c>
      <c r="AC92">
        <v>2.457638904</v>
      </c>
      <c r="AD92">
        <v>2.5494450799999999</v>
      </c>
      <c r="AE92">
        <v>7.8212783999999997</v>
      </c>
      <c r="AF92">
        <v>0</v>
      </c>
      <c r="AG92">
        <v>0</v>
      </c>
      <c r="AH92">
        <v>17.820523890000004</v>
      </c>
      <c r="AI92">
        <v>0</v>
      </c>
      <c r="AJ92">
        <v>0</v>
      </c>
      <c r="AK92">
        <v>13.084645140000001</v>
      </c>
      <c r="AL92">
        <v>0.59019999999999995</v>
      </c>
      <c r="AM92">
        <v>0</v>
      </c>
      <c r="AN92">
        <v>0</v>
      </c>
      <c r="AO92">
        <v>2.4643079999999999</v>
      </c>
      <c r="AP92">
        <v>2.4403049999999995</v>
      </c>
      <c r="AQ92">
        <v>0</v>
      </c>
      <c r="AR92">
        <v>1.121664</v>
      </c>
      <c r="AS92">
        <v>1.3667232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17.167291178108176</v>
      </c>
      <c r="BB92">
        <f t="shared" si="1"/>
        <v>473.326741023213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14.213647306585678</v>
      </c>
      <c r="L93">
        <v>3.6323165355503609E-4</v>
      </c>
      <c r="M93">
        <v>0</v>
      </c>
      <c r="N93">
        <v>30.000000064414579</v>
      </c>
      <c r="O93">
        <v>24.179852379123034</v>
      </c>
      <c r="P93">
        <v>69.046632381154581</v>
      </c>
      <c r="Q93">
        <v>0</v>
      </c>
      <c r="R93">
        <v>4.051813556117164</v>
      </c>
      <c r="S93">
        <v>2.435676264</v>
      </c>
      <c r="T93">
        <v>0</v>
      </c>
      <c r="U93">
        <v>243.6825162573864</v>
      </c>
      <c r="V93">
        <v>2.0310734029850748</v>
      </c>
      <c r="W93">
        <v>9.386460472932777</v>
      </c>
      <c r="X93">
        <v>37.467223406775645</v>
      </c>
      <c r="Y93">
        <v>0</v>
      </c>
      <c r="Z93">
        <v>0</v>
      </c>
      <c r="AA93">
        <v>0</v>
      </c>
      <c r="AB93">
        <v>3.3460003200000008</v>
      </c>
      <c r="AC93">
        <v>2.457638904</v>
      </c>
      <c r="AD93">
        <v>2.5494450799999999</v>
      </c>
      <c r="AE93">
        <v>7.8212783999999997</v>
      </c>
      <c r="AF93">
        <v>0</v>
      </c>
      <c r="AG93">
        <v>0</v>
      </c>
      <c r="AH93">
        <v>11.880349259999999</v>
      </c>
      <c r="AI93">
        <v>0</v>
      </c>
      <c r="AJ93">
        <v>0</v>
      </c>
      <c r="AK93">
        <v>13.084645140000001</v>
      </c>
      <c r="AL93">
        <v>0.59019999999999995</v>
      </c>
      <c r="AM93">
        <v>0</v>
      </c>
      <c r="AN93">
        <v>0</v>
      </c>
      <c r="AO93">
        <v>2.4643079999999999</v>
      </c>
      <c r="AP93">
        <v>2.4403049999999995</v>
      </c>
      <c r="AQ93">
        <v>0</v>
      </c>
      <c r="AR93">
        <v>1.121664</v>
      </c>
      <c r="AS93">
        <v>1.3667232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16.996623626827148</v>
      </c>
      <c r="BB93">
        <f t="shared" si="1"/>
        <v>468.62119240030137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14.213647306585678</v>
      </c>
      <c r="L94">
        <v>3.6323165355503609E-4</v>
      </c>
      <c r="M94">
        <v>0</v>
      </c>
      <c r="N94">
        <v>30.000000064414579</v>
      </c>
      <c r="O94">
        <v>24.179852379123034</v>
      </c>
      <c r="P94">
        <v>69.046632381154581</v>
      </c>
      <c r="Q94">
        <v>0</v>
      </c>
      <c r="R94">
        <v>4.051813556117164</v>
      </c>
      <c r="S94">
        <v>2.435676264</v>
      </c>
      <c r="T94">
        <v>0</v>
      </c>
      <c r="U94">
        <v>243.6825162573864</v>
      </c>
      <c r="V94">
        <v>2.0310734029850748</v>
      </c>
      <c r="W94">
        <v>9.386460472932777</v>
      </c>
      <c r="X94">
        <v>37.467223406775645</v>
      </c>
      <c r="Y94">
        <v>0</v>
      </c>
      <c r="Z94">
        <v>0</v>
      </c>
      <c r="AA94">
        <v>0</v>
      </c>
      <c r="AB94">
        <v>3.3460003200000008</v>
      </c>
      <c r="AC94">
        <v>2.457638904</v>
      </c>
      <c r="AD94">
        <v>2.5494450799999999</v>
      </c>
      <c r="AE94">
        <v>7.8212783999999997</v>
      </c>
      <c r="AF94">
        <v>0</v>
      </c>
      <c r="AG94">
        <v>0</v>
      </c>
      <c r="AH94">
        <v>11.880349259999999</v>
      </c>
      <c r="AI94">
        <v>0</v>
      </c>
      <c r="AJ94">
        <v>0</v>
      </c>
      <c r="AK94">
        <v>13.084645140000001</v>
      </c>
      <c r="AL94">
        <v>0.59019999999999995</v>
      </c>
      <c r="AM94">
        <v>0</v>
      </c>
      <c r="AN94">
        <v>0</v>
      </c>
      <c r="AO94">
        <v>2.4643079999999999</v>
      </c>
      <c r="AP94">
        <v>2.4403049999999995</v>
      </c>
      <c r="AQ94">
        <v>0</v>
      </c>
      <c r="AR94">
        <v>1.121664</v>
      </c>
      <c r="AS94">
        <v>1.3667232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16.996623626827148</v>
      </c>
      <c r="BB94">
        <f t="shared" si="1"/>
        <v>468.62119240030137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14.213647306585678</v>
      </c>
      <c r="L95">
        <v>3.6323165355503609E-4</v>
      </c>
      <c r="M95">
        <v>0</v>
      </c>
      <c r="N95">
        <v>30.000000064414579</v>
      </c>
      <c r="O95">
        <v>24.179852379123034</v>
      </c>
      <c r="P95">
        <v>69.046632381154581</v>
      </c>
      <c r="Q95">
        <v>0</v>
      </c>
      <c r="R95">
        <v>5.3056993549506952</v>
      </c>
      <c r="S95">
        <v>3.3094032836285949</v>
      </c>
      <c r="T95">
        <v>0</v>
      </c>
      <c r="U95">
        <v>243.6825162573864</v>
      </c>
      <c r="V95">
        <v>2.0310734029850748</v>
      </c>
      <c r="W95">
        <v>11.046632137996372</v>
      </c>
      <c r="X95">
        <v>37.467223406775645</v>
      </c>
      <c r="Y95">
        <v>0</v>
      </c>
      <c r="Z95">
        <v>0</v>
      </c>
      <c r="AA95">
        <v>0</v>
      </c>
      <c r="AB95">
        <v>3.3460003200000008</v>
      </c>
      <c r="AC95">
        <v>2.457638904</v>
      </c>
      <c r="AD95">
        <v>2.5494450799999999</v>
      </c>
      <c r="AE95">
        <v>7.8212783999999997</v>
      </c>
      <c r="AF95">
        <v>0</v>
      </c>
      <c r="AG95">
        <v>0</v>
      </c>
      <c r="AH95">
        <v>11.880349259999999</v>
      </c>
      <c r="AI95">
        <v>0</v>
      </c>
      <c r="AJ95">
        <v>0</v>
      </c>
      <c r="AK95">
        <v>13.084645140000001</v>
      </c>
      <c r="AL95">
        <v>0.59019999999999995</v>
      </c>
      <c r="AM95">
        <v>0</v>
      </c>
      <c r="AN95">
        <v>0</v>
      </c>
      <c r="AO95">
        <v>2.4643079999999999</v>
      </c>
      <c r="AP95">
        <v>2.4403049999999995</v>
      </c>
      <c r="AQ95">
        <v>0</v>
      </c>
      <c r="AR95">
        <v>1.121664</v>
      </c>
      <c r="AS95">
        <v>2.0500847999999996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17.153113660340459</v>
      </c>
      <c r="BB95">
        <f t="shared" si="1"/>
        <v>472.93584845031376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14.213647306585678</v>
      </c>
      <c r="L96">
        <v>3.6323165355503609E-4</v>
      </c>
      <c r="M96">
        <v>0</v>
      </c>
      <c r="N96">
        <v>30.000000064414579</v>
      </c>
      <c r="O96">
        <v>24.179852379123034</v>
      </c>
      <c r="P96">
        <v>69.046632381154581</v>
      </c>
      <c r="Q96">
        <v>0</v>
      </c>
      <c r="R96">
        <v>5.3056993549506952</v>
      </c>
      <c r="S96">
        <v>3.3094032836285949</v>
      </c>
      <c r="T96">
        <v>0</v>
      </c>
      <c r="U96">
        <v>243.6825162573864</v>
      </c>
      <c r="V96">
        <v>2.0310734029850748</v>
      </c>
      <c r="W96">
        <v>11.046632137996372</v>
      </c>
      <c r="X96">
        <v>37.467223406775645</v>
      </c>
      <c r="Y96">
        <v>0</v>
      </c>
      <c r="Z96">
        <v>0</v>
      </c>
      <c r="AA96">
        <v>0</v>
      </c>
      <c r="AB96">
        <v>3.3460003200000008</v>
      </c>
      <c r="AC96">
        <v>2.457638904</v>
      </c>
      <c r="AD96">
        <v>2.5494450799999999</v>
      </c>
      <c r="AE96">
        <v>7.8212783999999997</v>
      </c>
      <c r="AF96">
        <v>0</v>
      </c>
      <c r="AG96">
        <v>0</v>
      </c>
      <c r="AH96">
        <v>5.9401746299999987</v>
      </c>
      <c r="AI96">
        <v>0</v>
      </c>
      <c r="AJ96">
        <v>0</v>
      </c>
      <c r="AK96">
        <v>13.084645140000001</v>
      </c>
      <c r="AL96">
        <v>0.59019999999999995</v>
      </c>
      <c r="AM96">
        <v>0</v>
      </c>
      <c r="AN96">
        <v>0</v>
      </c>
      <c r="AO96">
        <v>2.4643079999999999</v>
      </c>
      <c r="AP96">
        <v>2.4403049999999995</v>
      </c>
      <c r="AQ96">
        <v>0</v>
      </c>
      <c r="AR96">
        <v>1.121664</v>
      </c>
      <c r="AS96">
        <v>2.0500847999999996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16.945207672640461</v>
      </c>
      <c r="BB96">
        <f t="shared" si="1"/>
        <v>467.20357980801379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14.213647306585678</v>
      </c>
      <c r="L97">
        <v>3.6323165355503609E-4</v>
      </c>
      <c r="M97">
        <v>0</v>
      </c>
      <c r="N97">
        <v>30.000000064414579</v>
      </c>
      <c r="O97">
        <v>24.179852379123034</v>
      </c>
      <c r="P97">
        <v>68.839378238341965</v>
      </c>
      <c r="Q97">
        <v>0</v>
      </c>
      <c r="R97">
        <v>5.3056993549506952</v>
      </c>
      <c r="S97">
        <v>3.3094032836285949</v>
      </c>
      <c r="T97">
        <v>0</v>
      </c>
      <c r="U97">
        <v>243.6825162573864</v>
      </c>
      <c r="V97">
        <v>2.0310734029850748</v>
      </c>
      <c r="W97">
        <v>11.046632137996372</v>
      </c>
      <c r="X97">
        <v>37.467223406775645</v>
      </c>
      <c r="Y97">
        <v>0</v>
      </c>
      <c r="Z97">
        <v>0</v>
      </c>
      <c r="AA97">
        <v>0</v>
      </c>
      <c r="AB97">
        <v>3.3460003200000008</v>
      </c>
      <c r="AC97">
        <v>0</v>
      </c>
      <c r="AD97">
        <v>2.5494450799999999</v>
      </c>
      <c r="AE97">
        <v>7.8212783999999997</v>
      </c>
      <c r="AF97">
        <v>0</v>
      </c>
      <c r="AG97">
        <v>0</v>
      </c>
      <c r="AH97">
        <v>5.0022523200000011</v>
      </c>
      <c r="AI97">
        <v>0</v>
      </c>
      <c r="AJ97">
        <v>0</v>
      </c>
      <c r="AK97">
        <v>13.084645140000001</v>
      </c>
      <c r="AL97">
        <v>0.59019999999999995</v>
      </c>
      <c r="AM97">
        <v>0</v>
      </c>
      <c r="AN97">
        <v>0</v>
      </c>
      <c r="AO97">
        <v>2.4643079999999999</v>
      </c>
      <c r="AP97">
        <v>2.4403049999999995</v>
      </c>
      <c r="AQ97">
        <v>0</v>
      </c>
      <c r="AR97">
        <v>1.121664</v>
      </c>
      <c r="AS97">
        <v>2.0500847999999996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16.819108862227836</v>
      </c>
      <c r="BB97">
        <f t="shared" si="1"/>
        <v>463.7268632616138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14.213647306585678</v>
      </c>
      <c r="L98">
        <v>3.6323165355503609E-4</v>
      </c>
      <c r="M98">
        <v>0</v>
      </c>
      <c r="N98">
        <v>30.000000064414579</v>
      </c>
      <c r="O98">
        <v>24.179852379123034</v>
      </c>
      <c r="P98">
        <v>68.839378238341965</v>
      </c>
      <c r="Q98">
        <v>0</v>
      </c>
      <c r="R98">
        <v>5.3056993549506952</v>
      </c>
      <c r="S98">
        <v>3.3094032836285949</v>
      </c>
      <c r="T98">
        <v>0</v>
      </c>
      <c r="U98">
        <v>243.6825162573864</v>
      </c>
      <c r="V98">
        <v>2.0310734029850748</v>
      </c>
      <c r="W98">
        <v>11.046632137996372</v>
      </c>
      <c r="X98">
        <v>37.467223406775645</v>
      </c>
      <c r="Y98">
        <v>0</v>
      </c>
      <c r="Z98">
        <v>0</v>
      </c>
      <c r="AA98">
        <v>0</v>
      </c>
      <c r="AB98">
        <v>3.3460003200000008</v>
      </c>
      <c r="AC98">
        <v>0</v>
      </c>
      <c r="AD98">
        <v>2.5494450799999999</v>
      </c>
      <c r="AE98">
        <v>7.8212783999999997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13.084645140000001</v>
      </c>
      <c r="AL98">
        <v>0.59019999999999995</v>
      </c>
      <c r="AM98">
        <v>0</v>
      </c>
      <c r="AN98">
        <v>0</v>
      </c>
      <c r="AO98">
        <v>2.4643079999999999</v>
      </c>
      <c r="AP98">
        <v>2.4403049999999995</v>
      </c>
      <c r="AQ98">
        <v>0</v>
      </c>
      <c r="AR98">
        <v>1.121664</v>
      </c>
      <c r="AS98">
        <v>2.7334464000000001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16.667947687027837</v>
      </c>
      <c r="BB98">
        <f t="shared" si="1"/>
        <v>459.55913371681379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8.1938355254388207E-8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0.42134334696111247</v>
      </c>
      <c r="L99">
        <f t="shared" si="2"/>
        <v>8.7175596853208565E-6</v>
      </c>
      <c r="M99">
        <f t="shared" si="2"/>
        <v>0</v>
      </c>
      <c r="N99">
        <f t="shared" si="2"/>
        <v>0.72000000154594901</v>
      </c>
      <c r="O99">
        <f t="shared" si="2"/>
        <v>1.0519806658924509</v>
      </c>
      <c r="P99">
        <f t="shared" si="2"/>
        <v>1.6568468955241253</v>
      </c>
      <c r="Q99">
        <f t="shared" si="2"/>
        <v>0</v>
      </c>
      <c r="R99">
        <f t="shared" si="2"/>
        <v>0.14573986151455165</v>
      </c>
      <c r="S99">
        <f t="shared" si="2"/>
        <v>9.1295237881404798E-2</v>
      </c>
      <c r="T99">
        <f t="shared" si="2"/>
        <v>0</v>
      </c>
      <c r="U99">
        <f t="shared" si="2"/>
        <v>5.8483803901772768</v>
      </c>
      <c r="V99">
        <f t="shared" si="2"/>
        <v>3.0750505965449364E-2</v>
      </c>
      <c r="W99">
        <f t="shared" si="2"/>
        <v>0.22619342832345299</v>
      </c>
      <c r="X99">
        <f t="shared" si="2"/>
        <v>0.70973263255395014</v>
      </c>
      <c r="Y99">
        <f t="shared" si="2"/>
        <v>0</v>
      </c>
      <c r="Z99">
        <f t="shared" si="2"/>
        <v>2.7050809500000005E-2</v>
      </c>
      <c r="AA99">
        <f t="shared" si="2"/>
        <v>3.6119803300000003E-2</v>
      </c>
      <c r="AB99">
        <f t="shared" si="2"/>
        <v>7.0973814479999967E-2</v>
      </c>
      <c r="AC99">
        <f t="shared" si="2"/>
        <v>5.2224826710000019E-2</v>
      </c>
      <c r="AD99">
        <f t="shared" si="2"/>
        <v>9.1970224901099892E-2</v>
      </c>
      <c r="AE99">
        <f t="shared" si="2"/>
        <v>0.13057591700140006</v>
      </c>
      <c r="AF99">
        <f t="shared" si="2"/>
        <v>0</v>
      </c>
      <c r="AG99">
        <f t="shared" si="2"/>
        <v>0</v>
      </c>
      <c r="AH99">
        <f t="shared" si="2"/>
        <v>0.29592651345000009</v>
      </c>
      <c r="AI99">
        <f t="shared" si="2"/>
        <v>2.6387264737499989E-2</v>
      </c>
      <c r="AJ99">
        <f t="shared" si="2"/>
        <v>0</v>
      </c>
      <c r="AK99">
        <f t="shared" si="2"/>
        <v>0.31403148336000036</v>
      </c>
      <c r="AL99">
        <f t="shared" si="2"/>
        <v>6.8168100000000023E-2</v>
      </c>
      <c r="AM99">
        <f t="shared" si="2"/>
        <v>1.8639261053600004E-2</v>
      </c>
      <c r="AN99">
        <f t="shared" si="2"/>
        <v>0</v>
      </c>
      <c r="AO99">
        <f t="shared" si="2"/>
        <v>6.1234319999999849E-2</v>
      </c>
      <c r="AP99">
        <f t="shared" si="2"/>
        <v>6.1690910399999938E-2</v>
      </c>
      <c r="AQ99">
        <f t="shared" si="2"/>
        <v>0</v>
      </c>
      <c r="AR99">
        <f t="shared" si="2"/>
        <v>5.9307984000000043E-2</v>
      </c>
      <c r="AS99">
        <f t="shared" si="2"/>
        <v>5.9999148479999903E-2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0.42968002841889408</v>
      </c>
      <c r="BB99">
        <f t="shared" si="1"/>
        <v>11.84689211879247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2.5652323806286377E-3</v>
      </c>
      <c r="M3">
        <v>28.216485893072782</v>
      </c>
      <c r="N3">
        <v>36.248704741043937</v>
      </c>
      <c r="O3">
        <v>0</v>
      </c>
      <c r="P3">
        <v>42.741473596132394</v>
      </c>
      <c r="Q3">
        <v>0</v>
      </c>
      <c r="R3">
        <v>6.8601035247403965</v>
      </c>
      <c r="S3">
        <v>4.2665996095444685</v>
      </c>
      <c r="T3">
        <v>0</v>
      </c>
      <c r="U3">
        <v>53.532228226979839</v>
      </c>
      <c r="V3">
        <v>9.4177084753279555E-4</v>
      </c>
      <c r="W3">
        <v>14.234018517711169</v>
      </c>
      <c r="X3">
        <v>45.262573463935887</v>
      </c>
      <c r="Y3">
        <v>0</v>
      </c>
      <c r="Z3">
        <v>0</v>
      </c>
      <c r="AA3">
        <v>0</v>
      </c>
      <c r="AB3">
        <v>0</v>
      </c>
      <c r="AC3">
        <v>0</v>
      </c>
      <c r="AD3">
        <v>2.7965699999999996</v>
      </c>
      <c r="AE3">
        <v>4.7236488000000003</v>
      </c>
      <c r="AF3">
        <v>1.9662681999999996</v>
      </c>
      <c r="AG3">
        <v>12.515970240000001</v>
      </c>
      <c r="AH3">
        <v>14.354824899999995</v>
      </c>
      <c r="AI3">
        <v>0</v>
      </c>
      <c r="AJ3">
        <v>0</v>
      </c>
      <c r="AK3">
        <v>15.805998180000001</v>
      </c>
      <c r="AL3">
        <v>0</v>
      </c>
      <c r="AM3">
        <v>0</v>
      </c>
      <c r="AN3">
        <v>0.72674806199999986</v>
      </c>
      <c r="AO3">
        <v>3.3373704000000002</v>
      </c>
      <c r="AP3">
        <v>4.0087101599999997</v>
      </c>
      <c r="AQ3">
        <v>0</v>
      </c>
      <c r="AR3">
        <v>1.3548287999999999</v>
      </c>
      <c r="AS3">
        <v>1.6508294400000001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10.311261386609058</v>
      </c>
      <c r="BB3">
        <f>SUM(B3:AZ3)-BA3</f>
        <v>284.29620037178012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2.5652323806286377E-3</v>
      </c>
      <c r="M4">
        <v>28.216485893072782</v>
      </c>
      <c r="N4">
        <v>36.248704741043937</v>
      </c>
      <c r="O4">
        <v>0</v>
      </c>
      <c r="P4">
        <v>42.741473596132394</v>
      </c>
      <c r="Q4">
        <v>0</v>
      </c>
      <c r="R4">
        <v>6.8601035247403965</v>
      </c>
      <c r="S4">
        <v>4.2665996095444685</v>
      </c>
      <c r="T4">
        <v>0</v>
      </c>
      <c r="U4">
        <v>53.532228226979839</v>
      </c>
      <c r="V4">
        <v>9.4177084753279555E-4</v>
      </c>
      <c r="W4">
        <v>14.234018517711169</v>
      </c>
      <c r="X4">
        <v>45.262573463935887</v>
      </c>
      <c r="Y4">
        <v>0</v>
      </c>
      <c r="Z4">
        <v>0</v>
      </c>
      <c r="AA4">
        <v>0</v>
      </c>
      <c r="AB4">
        <v>0</v>
      </c>
      <c r="AC4">
        <v>0</v>
      </c>
      <c r="AD4">
        <v>2.7965699999999996</v>
      </c>
      <c r="AE4">
        <v>4.7236488000000003</v>
      </c>
      <c r="AF4">
        <v>1.9662681999999996</v>
      </c>
      <c r="AG4">
        <v>12.515970240000001</v>
      </c>
      <c r="AH4">
        <v>7.1774124499999985</v>
      </c>
      <c r="AI4">
        <v>0</v>
      </c>
      <c r="AJ4">
        <v>0</v>
      </c>
      <c r="AK4">
        <v>15.805998180000001</v>
      </c>
      <c r="AL4">
        <v>0</v>
      </c>
      <c r="AM4">
        <v>0</v>
      </c>
      <c r="AN4">
        <v>0.72674806199999986</v>
      </c>
      <c r="AO4">
        <v>3.3373704000000002</v>
      </c>
      <c r="AP4">
        <v>4.0087101599999997</v>
      </c>
      <c r="AQ4">
        <v>0</v>
      </c>
      <c r="AR4">
        <v>1.3548287999999999</v>
      </c>
      <c r="AS4">
        <v>1.6508294400000001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10.060052101109058</v>
      </c>
      <c r="BB4">
        <f t="shared" ref="BB4:BB67" si="0">SUM(B4:AZ4)-BA4</f>
        <v>277.36999720728005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2.5652323806286377E-3</v>
      </c>
      <c r="M5">
        <v>28.216485893072782</v>
      </c>
      <c r="N5">
        <v>36.248704741043937</v>
      </c>
      <c r="O5">
        <v>0</v>
      </c>
      <c r="P5">
        <v>42.741473596132394</v>
      </c>
      <c r="Q5">
        <v>0</v>
      </c>
      <c r="R5">
        <v>6.8601035247403965</v>
      </c>
      <c r="S5">
        <v>4.2665996095444685</v>
      </c>
      <c r="T5">
        <v>0</v>
      </c>
      <c r="U5">
        <v>53.532228226979839</v>
      </c>
      <c r="V5">
        <v>0</v>
      </c>
      <c r="W5">
        <v>14.234018517711169</v>
      </c>
      <c r="X5">
        <v>45.262573463935887</v>
      </c>
      <c r="Y5">
        <v>0</v>
      </c>
      <c r="Z5">
        <v>0</v>
      </c>
      <c r="AA5">
        <v>0</v>
      </c>
      <c r="AB5">
        <v>0</v>
      </c>
      <c r="AC5">
        <v>0</v>
      </c>
      <c r="AD5">
        <v>2.7965699999999996</v>
      </c>
      <c r="AE5">
        <v>0</v>
      </c>
      <c r="AF5">
        <v>1.9662681999999996</v>
      </c>
      <c r="AG5">
        <v>12.515970240000001</v>
      </c>
      <c r="AH5">
        <v>0</v>
      </c>
      <c r="AI5">
        <v>0</v>
      </c>
      <c r="AJ5">
        <v>0</v>
      </c>
      <c r="AK5">
        <v>15.805998180000001</v>
      </c>
      <c r="AL5">
        <v>0</v>
      </c>
      <c r="AM5">
        <v>0</v>
      </c>
      <c r="AN5">
        <v>0.72674806199999986</v>
      </c>
      <c r="AO5">
        <v>3.3373704000000002</v>
      </c>
      <c r="AP5">
        <v>4.0087101599999997</v>
      </c>
      <c r="AQ5">
        <v>0</v>
      </c>
      <c r="AR5">
        <v>1.0161215999999997</v>
      </c>
      <c r="AS5">
        <v>1.6508294400000001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9.6316270931133516</v>
      </c>
      <c r="BB5">
        <f t="shared" si="0"/>
        <v>265.55771199442825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2.5652323806286377E-3</v>
      </c>
      <c r="M6">
        <v>28.216485893072782</v>
      </c>
      <c r="N6">
        <v>36.248704741043937</v>
      </c>
      <c r="O6">
        <v>0</v>
      </c>
      <c r="P6">
        <v>42.741473596132394</v>
      </c>
      <c r="Q6">
        <v>0</v>
      </c>
      <c r="R6">
        <v>6.8601035247403965</v>
      </c>
      <c r="S6">
        <v>4.2665996095444685</v>
      </c>
      <c r="T6">
        <v>0</v>
      </c>
      <c r="U6">
        <v>53.532228226979839</v>
      </c>
      <c r="V6">
        <v>0</v>
      </c>
      <c r="W6">
        <v>14.234018517711169</v>
      </c>
      <c r="X6">
        <v>45.262573463935887</v>
      </c>
      <c r="Y6">
        <v>0</v>
      </c>
      <c r="Z6">
        <v>0</v>
      </c>
      <c r="AA6">
        <v>0</v>
      </c>
      <c r="AB6">
        <v>0</v>
      </c>
      <c r="AC6">
        <v>0</v>
      </c>
      <c r="AD6">
        <v>2.7965699999999996</v>
      </c>
      <c r="AE6">
        <v>0</v>
      </c>
      <c r="AF6">
        <v>1.9662681999999996</v>
      </c>
      <c r="AG6">
        <v>12.515970240000001</v>
      </c>
      <c r="AH6">
        <v>0</v>
      </c>
      <c r="AI6">
        <v>0</v>
      </c>
      <c r="AJ6">
        <v>0</v>
      </c>
      <c r="AK6">
        <v>15.805998180000001</v>
      </c>
      <c r="AL6">
        <v>0</v>
      </c>
      <c r="AM6">
        <v>0</v>
      </c>
      <c r="AN6">
        <v>0.72674806199999986</v>
      </c>
      <c r="AO6">
        <v>3.3373704000000002</v>
      </c>
      <c r="AP6">
        <v>4.0087101599999997</v>
      </c>
      <c r="AQ6">
        <v>0</v>
      </c>
      <c r="AR6">
        <v>1.0161215999999997</v>
      </c>
      <c r="AS6">
        <v>1.6508294400000001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9.6316270931133516</v>
      </c>
      <c r="BB6">
        <f t="shared" si="0"/>
        <v>265.55771199442825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2.5652323806286377E-3</v>
      </c>
      <c r="M7">
        <v>28.216485893072782</v>
      </c>
      <c r="N7">
        <v>36.248704741043937</v>
      </c>
      <c r="O7">
        <v>0</v>
      </c>
      <c r="P7">
        <v>42.741473596132394</v>
      </c>
      <c r="Q7">
        <v>0</v>
      </c>
      <c r="R7">
        <v>6.8601035247403965</v>
      </c>
      <c r="S7">
        <v>4.2665996095444685</v>
      </c>
      <c r="T7">
        <v>0</v>
      </c>
      <c r="U7">
        <v>53.532228226979839</v>
      </c>
      <c r="V7">
        <v>0</v>
      </c>
      <c r="W7">
        <v>0</v>
      </c>
      <c r="X7">
        <v>20.00013820638998</v>
      </c>
      <c r="Y7">
        <v>0</v>
      </c>
      <c r="Z7">
        <v>0</v>
      </c>
      <c r="AA7">
        <v>0</v>
      </c>
      <c r="AB7">
        <v>0</v>
      </c>
      <c r="AC7">
        <v>0</v>
      </c>
      <c r="AD7">
        <v>2.7965699999999996</v>
      </c>
      <c r="AE7">
        <v>0</v>
      </c>
      <c r="AF7">
        <v>1.9662681999999996</v>
      </c>
      <c r="AG7">
        <v>12.515970240000001</v>
      </c>
      <c r="AH7">
        <v>0</v>
      </c>
      <c r="AI7">
        <v>0</v>
      </c>
      <c r="AJ7">
        <v>0</v>
      </c>
      <c r="AK7">
        <v>15.805998180000001</v>
      </c>
      <c r="AL7">
        <v>0</v>
      </c>
      <c r="AM7">
        <v>0</v>
      </c>
      <c r="AN7">
        <v>0.72674806199999986</v>
      </c>
      <c r="AO7">
        <v>3.3373704000000002</v>
      </c>
      <c r="AP7">
        <v>4.0087101599999997</v>
      </c>
      <c r="AQ7">
        <v>0</v>
      </c>
      <c r="AR7">
        <v>16.257945599999996</v>
      </c>
      <c r="AS7">
        <v>7.5525446879999985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8.9892751022484276</v>
      </c>
      <c r="BB7">
        <f t="shared" si="0"/>
        <v>247.84714945803603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2.5652323806286377E-3</v>
      </c>
      <c r="M8">
        <v>28.216485893072782</v>
      </c>
      <c r="N8">
        <v>36.248704741043937</v>
      </c>
      <c r="O8">
        <v>0</v>
      </c>
      <c r="P8">
        <v>42.741473596132394</v>
      </c>
      <c r="Q8">
        <v>0</v>
      </c>
      <c r="R8">
        <v>6.8601035247403965</v>
      </c>
      <c r="S8">
        <v>4.2665996095444685</v>
      </c>
      <c r="T8">
        <v>0</v>
      </c>
      <c r="U8">
        <v>53.532228226979839</v>
      </c>
      <c r="V8">
        <v>0</v>
      </c>
      <c r="W8">
        <v>0</v>
      </c>
      <c r="X8">
        <v>20.00013820638998</v>
      </c>
      <c r="Y8">
        <v>0</v>
      </c>
      <c r="Z8">
        <v>0</v>
      </c>
      <c r="AA8">
        <v>0</v>
      </c>
      <c r="AB8">
        <v>0</v>
      </c>
      <c r="AC8">
        <v>0</v>
      </c>
      <c r="AD8">
        <v>2.7965699999999996</v>
      </c>
      <c r="AE8">
        <v>0</v>
      </c>
      <c r="AF8">
        <v>1.9662681999999996</v>
      </c>
      <c r="AG8">
        <v>12.515970240000001</v>
      </c>
      <c r="AH8">
        <v>0</v>
      </c>
      <c r="AI8">
        <v>0</v>
      </c>
      <c r="AJ8">
        <v>0</v>
      </c>
      <c r="AK8">
        <v>15.805998180000001</v>
      </c>
      <c r="AL8">
        <v>0</v>
      </c>
      <c r="AM8">
        <v>0</v>
      </c>
      <c r="AN8">
        <v>0.72674806199999986</v>
      </c>
      <c r="AO8">
        <v>3.3373704000000002</v>
      </c>
      <c r="AP8">
        <v>4.0087101599999997</v>
      </c>
      <c r="AQ8">
        <v>0</v>
      </c>
      <c r="AR8">
        <v>16.257945599999996</v>
      </c>
      <c r="AS8">
        <v>7.5525446879999985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8.9892751022484276</v>
      </c>
      <c r="BB8">
        <f t="shared" si="0"/>
        <v>247.84714945803603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2.5652323806286377E-3</v>
      </c>
      <c r="M9">
        <v>28.216485893072782</v>
      </c>
      <c r="N9">
        <v>36.248704741043937</v>
      </c>
      <c r="O9">
        <v>0</v>
      </c>
      <c r="P9">
        <v>42.741473596132394</v>
      </c>
      <c r="Q9">
        <v>0</v>
      </c>
      <c r="R9">
        <v>6.8601035247403965</v>
      </c>
      <c r="S9">
        <v>4.2665996095444685</v>
      </c>
      <c r="T9">
        <v>0</v>
      </c>
      <c r="U9">
        <v>53.532228226979839</v>
      </c>
      <c r="V9">
        <v>0</v>
      </c>
      <c r="W9">
        <v>0</v>
      </c>
      <c r="X9">
        <v>20.00013820638998</v>
      </c>
      <c r="Y9">
        <v>0</v>
      </c>
      <c r="Z9">
        <v>0</v>
      </c>
      <c r="AA9">
        <v>0</v>
      </c>
      <c r="AB9">
        <v>0</v>
      </c>
      <c r="AC9">
        <v>0</v>
      </c>
      <c r="AD9">
        <v>2.7965699999999996</v>
      </c>
      <c r="AE9">
        <v>0</v>
      </c>
      <c r="AF9">
        <v>1.9662681999999996</v>
      </c>
      <c r="AG9">
        <v>12.515970240000001</v>
      </c>
      <c r="AH9">
        <v>0</v>
      </c>
      <c r="AI9">
        <v>0</v>
      </c>
      <c r="AJ9">
        <v>0</v>
      </c>
      <c r="AK9">
        <v>15.805998180000001</v>
      </c>
      <c r="AL9">
        <v>0</v>
      </c>
      <c r="AM9">
        <v>0</v>
      </c>
      <c r="AN9">
        <v>0.72674806199999986</v>
      </c>
      <c r="AO9">
        <v>3.3373704000000002</v>
      </c>
      <c r="AP9">
        <v>2.947581</v>
      </c>
      <c r="AQ9">
        <v>0</v>
      </c>
      <c r="AR9">
        <v>1.0161215999999997</v>
      </c>
      <c r="AS9">
        <v>7.5525446879999985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8.4186715882484293</v>
      </c>
      <c r="BB9">
        <f t="shared" si="0"/>
        <v>232.11479981203604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2.5652323806286377E-3</v>
      </c>
      <c r="M10">
        <v>28.216485893072782</v>
      </c>
      <c r="N10">
        <v>36.248704741043937</v>
      </c>
      <c r="O10">
        <v>0</v>
      </c>
      <c r="P10">
        <v>42.741473596132394</v>
      </c>
      <c r="Q10">
        <v>0</v>
      </c>
      <c r="R10">
        <v>6.8601035247403965</v>
      </c>
      <c r="S10">
        <v>4.2665996095444685</v>
      </c>
      <c r="T10">
        <v>0</v>
      </c>
      <c r="U10">
        <v>53.532228226979839</v>
      </c>
      <c r="V10">
        <v>0</v>
      </c>
      <c r="W10">
        <v>0</v>
      </c>
      <c r="X10">
        <v>20.00013820638998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2.7965699999999996</v>
      </c>
      <c r="AE10">
        <v>0</v>
      </c>
      <c r="AF10">
        <v>1.9662681999999996</v>
      </c>
      <c r="AG10">
        <v>12.515970240000001</v>
      </c>
      <c r="AH10">
        <v>0</v>
      </c>
      <c r="AI10">
        <v>0</v>
      </c>
      <c r="AJ10">
        <v>0</v>
      </c>
      <c r="AK10">
        <v>15.805998180000001</v>
      </c>
      <c r="AL10">
        <v>0</v>
      </c>
      <c r="AM10">
        <v>0</v>
      </c>
      <c r="AN10">
        <v>0.72674806199999986</v>
      </c>
      <c r="AO10">
        <v>3.3373704000000002</v>
      </c>
      <c r="AP10">
        <v>2.947581</v>
      </c>
      <c r="AQ10">
        <v>0</v>
      </c>
      <c r="AR10">
        <v>1.0161215999999997</v>
      </c>
      <c r="AS10">
        <v>7.5525446879999985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8.4186715882484293</v>
      </c>
      <c r="BB10">
        <f t="shared" si="0"/>
        <v>232.11479981203604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2.5652323806286377E-3</v>
      </c>
      <c r="M11">
        <v>28.216485893072782</v>
      </c>
      <c r="N11">
        <v>36.248704741043937</v>
      </c>
      <c r="O11">
        <v>0</v>
      </c>
      <c r="P11">
        <v>42.741473596132394</v>
      </c>
      <c r="Q11">
        <v>0</v>
      </c>
      <c r="R11">
        <v>7.2525639488761557</v>
      </c>
      <c r="S11">
        <v>4.3843258019164555</v>
      </c>
      <c r="T11">
        <v>0</v>
      </c>
      <c r="U11">
        <v>53.532228226979839</v>
      </c>
      <c r="V11">
        <v>0</v>
      </c>
      <c r="W11">
        <v>0</v>
      </c>
      <c r="X11">
        <v>10.000168122856712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2.7965699999999996</v>
      </c>
      <c r="AE11">
        <v>0</v>
      </c>
      <c r="AF11">
        <v>1.9662681999999996</v>
      </c>
      <c r="AG11">
        <v>12.515970240000001</v>
      </c>
      <c r="AH11">
        <v>0</v>
      </c>
      <c r="AI11">
        <v>0</v>
      </c>
      <c r="AJ11">
        <v>0</v>
      </c>
      <c r="AK11">
        <v>15.805998180000001</v>
      </c>
      <c r="AL11">
        <v>0</v>
      </c>
      <c r="AM11">
        <v>0</v>
      </c>
      <c r="AN11">
        <v>0.72674806199999986</v>
      </c>
      <c r="AO11">
        <v>3.3373704000000002</v>
      </c>
      <c r="AP11">
        <v>2.947581</v>
      </c>
      <c r="AQ11">
        <v>0</v>
      </c>
      <c r="AR11">
        <v>1.0161215999999997</v>
      </c>
      <c r="AS11">
        <v>7.5525446879999985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8.0865289360294401</v>
      </c>
      <c r="BB11">
        <f t="shared" si="0"/>
        <v>222.95715899722947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2.5652323806286377E-3</v>
      </c>
      <c r="M12">
        <v>28.216485893072782</v>
      </c>
      <c r="N12">
        <v>36.248704741043937</v>
      </c>
      <c r="O12">
        <v>0</v>
      </c>
      <c r="P12">
        <v>42.741473596132394</v>
      </c>
      <c r="Q12">
        <v>0</v>
      </c>
      <c r="R12">
        <v>7.2525639488761557</v>
      </c>
      <c r="S12">
        <v>4.3843258019164555</v>
      </c>
      <c r="T12">
        <v>0</v>
      </c>
      <c r="U12">
        <v>53.532228226979839</v>
      </c>
      <c r="V12">
        <v>0</v>
      </c>
      <c r="W12">
        <v>0</v>
      </c>
      <c r="X12">
        <v>10.000168122856712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2.7965699999999996</v>
      </c>
      <c r="AE12">
        <v>0</v>
      </c>
      <c r="AF12">
        <v>1.9662681999999996</v>
      </c>
      <c r="AG12">
        <v>12.515970240000001</v>
      </c>
      <c r="AH12">
        <v>0</v>
      </c>
      <c r="AI12">
        <v>0</v>
      </c>
      <c r="AJ12">
        <v>0</v>
      </c>
      <c r="AK12">
        <v>15.805998180000001</v>
      </c>
      <c r="AL12">
        <v>0</v>
      </c>
      <c r="AM12">
        <v>0</v>
      </c>
      <c r="AN12">
        <v>0.72674806199999986</v>
      </c>
      <c r="AO12">
        <v>3.3373704000000002</v>
      </c>
      <c r="AP12">
        <v>2.947581</v>
      </c>
      <c r="AQ12">
        <v>0</v>
      </c>
      <c r="AR12">
        <v>1.0161215999999997</v>
      </c>
      <c r="AS12">
        <v>7.5525446879999985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8.0865289360294401</v>
      </c>
      <c r="BB12">
        <f t="shared" si="0"/>
        <v>222.95715899722947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2.5652323806286377E-3</v>
      </c>
      <c r="M13">
        <v>28.216485893072782</v>
      </c>
      <c r="N13">
        <v>36.248704741043937</v>
      </c>
      <c r="O13">
        <v>0</v>
      </c>
      <c r="P13">
        <v>42.741473596132394</v>
      </c>
      <c r="Q13">
        <v>0</v>
      </c>
      <c r="R13">
        <v>7.2525639488761557</v>
      </c>
      <c r="S13">
        <v>4.3843258019164555</v>
      </c>
      <c r="T13">
        <v>0</v>
      </c>
      <c r="U13">
        <v>53.532228226979839</v>
      </c>
      <c r="V13">
        <v>0</v>
      </c>
      <c r="W13">
        <v>0</v>
      </c>
      <c r="X13">
        <v>10.000168122856712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2.7965699999999996</v>
      </c>
      <c r="AE13">
        <v>0</v>
      </c>
      <c r="AF13">
        <v>1.9662681999999996</v>
      </c>
      <c r="AG13">
        <v>12.515970240000001</v>
      </c>
      <c r="AH13">
        <v>0</v>
      </c>
      <c r="AI13">
        <v>0</v>
      </c>
      <c r="AJ13">
        <v>0</v>
      </c>
      <c r="AK13">
        <v>15.805998180000001</v>
      </c>
      <c r="AL13">
        <v>0</v>
      </c>
      <c r="AM13">
        <v>0</v>
      </c>
      <c r="AN13">
        <v>0.72674806199999986</v>
      </c>
      <c r="AO13">
        <v>3.3373704000000002</v>
      </c>
      <c r="AP13">
        <v>2.947581</v>
      </c>
      <c r="AQ13">
        <v>0</v>
      </c>
      <c r="AR13">
        <v>1.0161215999999997</v>
      </c>
      <c r="AS13">
        <v>1.6508294400000001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7.8799687796294418</v>
      </c>
      <c r="BB13">
        <f t="shared" si="0"/>
        <v>217.26200390562946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2.5652323806286377E-3</v>
      </c>
      <c r="M14">
        <v>28.216485893072782</v>
      </c>
      <c r="N14">
        <v>36.248704741043937</v>
      </c>
      <c r="O14">
        <v>0</v>
      </c>
      <c r="P14">
        <v>42.741473596132394</v>
      </c>
      <c r="Q14">
        <v>0</v>
      </c>
      <c r="R14">
        <v>7.2525639488761557</v>
      </c>
      <c r="S14">
        <v>4.3843258019164555</v>
      </c>
      <c r="T14">
        <v>0</v>
      </c>
      <c r="U14">
        <v>53.532228226979839</v>
      </c>
      <c r="V14">
        <v>0</v>
      </c>
      <c r="W14">
        <v>0</v>
      </c>
      <c r="X14">
        <v>10.000168122856712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2.7965699999999996</v>
      </c>
      <c r="AE14">
        <v>0</v>
      </c>
      <c r="AF14">
        <v>1.9662681999999996</v>
      </c>
      <c r="AG14">
        <v>12.515970240000001</v>
      </c>
      <c r="AH14">
        <v>0</v>
      </c>
      <c r="AI14">
        <v>0</v>
      </c>
      <c r="AJ14">
        <v>0</v>
      </c>
      <c r="AK14">
        <v>15.805998180000001</v>
      </c>
      <c r="AL14">
        <v>0</v>
      </c>
      <c r="AM14">
        <v>0</v>
      </c>
      <c r="AN14">
        <v>0.72674806199999986</v>
      </c>
      <c r="AO14">
        <v>3.3373704000000002</v>
      </c>
      <c r="AP14">
        <v>2.947581</v>
      </c>
      <c r="AQ14">
        <v>0</v>
      </c>
      <c r="AR14">
        <v>1.0161215999999997</v>
      </c>
      <c r="AS14">
        <v>1.6508294400000001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7.8799687796294418</v>
      </c>
      <c r="BB14">
        <f t="shared" si="0"/>
        <v>217.26200390562946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2.5652323806286377E-3</v>
      </c>
      <c r="M15">
        <v>28.216485893072782</v>
      </c>
      <c r="N15">
        <v>36.248704741043937</v>
      </c>
      <c r="O15">
        <v>0</v>
      </c>
      <c r="P15">
        <v>42.741473596132394</v>
      </c>
      <c r="Q15">
        <v>0</v>
      </c>
      <c r="R15">
        <v>7.2525639488761557</v>
      </c>
      <c r="S15">
        <v>4.3843258019164555</v>
      </c>
      <c r="T15">
        <v>0</v>
      </c>
      <c r="U15">
        <v>53.532228226979839</v>
      </c>
      <c r="V15">
        <v>0</v>
      </c>
      <c r="W15">
        <v>0</v>
      </c>
      <c r="X15">
        <v>10.000168122856712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2.7965699999999996</v>
      </c>
      <c r="AE15">
        <v>0</v>
      </c>
      <c r="AF15">
        <v>1.9662681999999996</v>
      </c>
      <c r="AG15">
        <v>12.515970240000001</v>
      </c>
      <c r="AH15">
        <v>0</v>
      </c>
      <c r="AI15">
        <v>0</v>
      </c>
      <c r="AJ15">
        <v>0</v>
      </c>
      <c r="AK15">
        <v>15.805998180000001</v>
      </c>
      <c r="AL15">
        <v>0</v>
      </c>
      <c r="AM15">
        <v>0</v>
      </c>
      <c r="AN15">
        <v>0.72674806199999986</v>
      </c>
      <c r="AO15">
        <v>3.3373704000000002</v>
      </c>
      <c r="AP15">
        <v>2.947581</v>
      </c>
      <c r="AQ15">
        <v>0</v>
      </c>
      <c r="AR15">
        <v>1.0161215999999997</v>
      </c>
      <c r="AS15">
        <v>3.2191174079999998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7.934858981229441</v>
      </c>
      <c r="BB15">
        <f t="shared" si="0"/>
        <v>218.77540167202946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2.5652323806286377E-3</v>
      </c>
      <c r="M16">
        <v>28.216485893072782</v>
      </c>
      <c r="N16">
        <v>36.248704741043937</v>
      </c>
      <c r="O16">
        <v>0</v>
      </c>
      <c r="P16">
        <v>42.741473596132394</v>
      </c>
      <c r="Q16">
        <v>0</v>
      </c>
      <c r="R16">
        <v>7.2525639488761557</v>
      </c>
      <c r="S16">
        <v>4.3843258019164555</v>
      </c>
      <c r="T16">
        <v>0</v>
      </c>
      <c r="U16">
        <v>53.532228226979839</v>
      </c>
      <c r="V16">
        <v>0</v>
      </c>
      <c r="W16">
        <v>0</v>
      </c>
      <c r="X16">
        <v>10.000168122856712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2.7965699999999996</v>
      </c>
      <c r="AE16">
        <v>0</v>
      </c>
      <c r="AF16">
        <v>1.9662681999999996</v>
      </c>
      <c r="AG16">
        <v>12.515970240000001</v>
      </c>
      <c r="AH16">
        <v>0</v>
      </c>
      <c r="AI16">
        <v>0</v>
      </c>
      <c r="AJ16">
        <v>0</v>
      </c>
      <c r="AK16">
        <v>15.805998180000001</v>
      </c>
      <c r="AL16">
        <v>0</v>
      </c>
      <c r="AM16">
        <v>0</v>
      </c>
      <c r="AN16">
        <v>0.72674806199999986</v>
      </c>
      <c r="AO16">
        <v>3.3373704000000002</v>
      </c>
      <c r="AP16">
        <v>2.947581</v>
      </c>
      <c r="AQ16">
        <v>0</v>
      </c>
      <c r="AR16">
        <v>1.0161215999999997</v>
      </c>
      <c r="AS16">
        <v>3.2191174079999998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7.934858981229441</v>
      </c>
      <c r="BB16">
        <f t="shared" si="0"/>
        <v>218.77540167202946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2.5652323806286377E-3</v>
      </c>
      <c r="M17">
        <v>28.216485893072782</v>
      </c>
      <c r="N17">
        <v>36.248704741043937</v>
      </c>
      <c r="O17">
        <v>0</v>
      </c>
      <c r="P17">
        <v>42.741473596132394</v>
      </c>
      <c r="Q17">
        <v>0</v>
      </c>
      <c r="R17">
        <v>7.2525639488761557</v>
      </c>
      <c r="S17">
        <v>4.3843258019164555</v>
      </c>
      <c r="T17">
        <v>0</v>
      </c>
      <c r="U17">
        <v>53.532228226979839</v>
      </c>
      <c r="V17">
        <v>0</v>
      </c>
      <c r="W17">
        <v>0</v>
      </c>
      <c r="X17">
        <v>10.000168122856712</v>
      </c>
      <c r="Y17">
        <v>0</v>
      </c>
      <c r="Z17">
        <v>2.0107058399999995</v>
      </c>
      <c r="AA17">
        <v>0</v>
      </c>
      <c r="AB17">
        <v>0</v>
      </c>
      <c r="AC17">
        <v>0</v>
      </c>
      <c r="AD17">
        <v>2.7965699999999996</v>
      </c>
      <c r="AE17">
        <v>0</v>
      </c>
      <c r="AF17">
        <v>1.9662681999999996</v>
      </c>
      <c r="AG17">
        <v>12.515970240000001</v>
      </c>
      <c r="AH17">
        <v>7.1774124499999985</v>
      </c>
      <c r="AI17">
        <v>0</v>
      </c>
      <c r="AJ17">
        <v>0</v>
      </c>
      <c r="AK17">
        <v>15.805998180000001</v>
      </c>
      <c r="AL17">
        <v>0</v>
      </c>
      <c r="AM17">
        <v>0</v>
      </c>
      <c r="AN17">
        <v>0.72674806199999986</v>
      </c>
      <c r="AO17">
        <v>3.3373704000000002</v>
      </c>
      <c r="AP17">
        <v>2.947581</v>
      </c>
      <c r="AQ17">
        <v>0</v>
      </c>
      <c r="AR17">
        <v>1.0161215999999997</v>
      </c>
      <c r="AS17">
        <v>3.2191174079999998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8.256443271629438</v>
      </c>
      <c r="BB17">
        <f t="shared" si="0"/>
        <v>227.64193567162943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2.5652323806286377E-3</v>
      </c>
      <c r="M18">
        <v>28.216485893072782</v>
      </c>
      <c r="N18">
        <v>36.248704741043937</v>
      </c>
      <c r="O18">
        <v>0</v>
      </c>
      <c r="P18">
        <v>42.741473596132394</v>
      </c>
      <c r="Q18">
        <v>0</v>
      </c>
      <c r="R18">
        <v>7.2525639488761557</v>
      </c>
      <c r="S18">
        <v>4.3843258019164555</v>
      </c>
      <c r="T18">
        <v>0</v>
      </c>
      <c r="U18">
        <v>53.532228226979839</v>
      </c>
      <c r="V18">
        <v>0</v>
      </c>
      <c r="W18">
        <v>0</v>
      </c>
      <c r="X18">
        <v>10.000168122856712</v>
      </c>
      <c r="Y18">
        <v>0</v>
      </c>
      <c r="Z18">
        <v>2.0107058399999995</v>
      </c>
      <c r="AA18">
        <v>0</v>
      </c>
      <c r="AB18">
        <v>0</v>
      </c>
      <c r="AC18">
        <v>0</v>
      </c>
      <c r="AD18">
        <v>2.7965699999999996</v>
      </c>
      <c r="AE18">
        <v>0</v>
      </c>
      <c r="AF18">
        <v>1.9662681999999996</v>
      </c>
      <c r="AG18">
        <v>12.515970240000001</v>
      </c>
      <c r="AH18">
        <v>14.354824899999995</v>
      </c>
      <c r="AI18">
        <v>0</v>
      </c>
      <c r="AJ18">
        <v>0</v>
      </c>
      <c r="AK18">
        <v>15.805998180000001</v>
      </c>
      <c r="AL18">
        <v>0</v>
      </c>
      <c r="AM18">
        <v>0</v>
      </c>
      <c r="AN18">
        <v>0.72674806199999986</v>
      </c>
      <c r="AO18">
        <v>3.3373704000000002</v>
      </c>
      <c r="AP18">
        <v>2.947581</v>
      </c>
      <c r="AQ18">
        <v>0</v>
      </c>
      <c r="AR18">
        <v>1.0161215999999997</v>
      </c>
      <c r="AS18">
        <v>3.2191174079999998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8.5076525571294344</v>
      </c>
      <c r="BB18">
        <f t="shared" si="0"/>
        <v>234.56813883612944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2.5652323806286377E-3</v>
      </c>
      <c r="M19">
        <v>28.216485893072782</v>
      </c>
      <c r="N19">
        <v>36.248704741043937</v>
      </c>
      <c r="O19">
        <v>0</v>
      </c>
      <c r="P19">
        <v>42.741473596132394</v>
      </c>
      <c r="Q19">
        <v>0</v>
      </c>
      <c r="R19">
        <v>7.2525639488761557</v>
      </c>
      <c r="S19">
        <v>4.3843258019164555</v>
      </c>
      <c r="T19">
        <v>0</v>
      </c>
      <c r="U19">
        <v>53.532228226979839</v>
      </c>
      <c r="V19">
        <v>0</v>
      </c>
      <c r="W19">
        <v>0</v>
      </c>
      <c r="X19">
        <v>10.000168122856712</v>
      </c>
      <c r="Y19">
        <v>0</v>
      </c>
      <c r="Z19">
        <v>2.0107058399999995</v>
      </c>
      <c r="AA19">
        <v>0</v>
      </c>
      <c r="AB19">
        <v>0</v>
      </c>
      <c r="AC19">
        <v>0</v>
      </c>
      <c r="AD19">
        <v>2.7965699999999996</v>
      </c>
      <c r="AE19">
        <v>0</v>
      </c>
      <c r="AF19">
        <v>1.9662681999999996</v>
      </c>
      <c r="AG19">
        <v>12.515970240000001</v>
      </c>
      <c r="AH19">
        <v>14.354824899999995</v>
      </c>
      <c r="AI19">
        <v>0</v>
      </c>
      <c r="AJ19">
        <v>0</v>
      </c>
      <c r="AK19">
        <v>15.805998180000001</v>
      </c>
      <c r="AL19">
        <v>0</v>
      </c>
      <c r="AM19">
        <v>0</v>
      </c>
      <c r="AN19">
        <v>0.72674806199999986</v>
      </c>
      <c r="AO19">
        <v>3.3373704000000002</v>
      </c>
      <c r="AP19">
        <v>2.947581</v>
      </c>
      <c r="AQ19">
        <v>0</v>
      </c>
      <c r="AR19">
        <v>1.0161215999999997</v>
      </c>
      <c r="AS19">
        <v>3.2191174079999998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8.5076525571294344</v>
      </c>
      <c r="BB19">
        <f t="shared" si="0"/>
        <v>234.56813883612944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2.5652323806286377E-3</v>
      </c>
      <c r="M20">
        <v>28.216485893072782</v>
      </c>
      <c r="N20">
        <v>36.248704741043937</v>
      </c>
      <c r="O20">
        <v>0</v>
      </c>
      <c r="P20">
        <v>42.741473596132394</v>
      </c>
      <c r="Q20">
        <v>0</v>
      </c>
      <c r="R20">
        <v>7.2525639488761557</v>
      </c>
      <c r="S20">
        <v>4.3843258019164555</v>
      </c>
      <c r="T20">
        <v>0</v>
      </c>
      <c r="U20">
        <v>53.532228226979839</v>
      </c>
      <c r="V20">
        <v>0</v>
      </c>
      <c r="W20">
        <v>0</v>
      </c>
      <c r="X20">
        <v>10.000168122856712</v>
      </c>
      <c r="Y20">
        <v>0</v>
      </c>
      <c r="Z20">
        <v>2.0107058399999995</v>
      </c>
      <c r="AA20">
        <v>0</v>
      </c>
      <c r="AB20">
        <v>0</v>
      </c>
      <c r="AC20">
        <v>0</v>
      </c>
      <c r="AD20">
        <v>5.3499599999999994</v>
      </c>
      <c r="AE20">
        <v>0</v>
      </c>
      <c r="AF20">
        <v>1.9662681999999996</v>
      </c>
      <c r="AG20">
        <v>12.515970240000001</v>
      </c>
      <c r="AH20">
        <v>14.354824899999995</v>
      </c>
      <c r="AI20">
        <v>0</v>
      </c>
      <c r="AJ20">
        <v>0</v>
      </c>
      <c r="AK20">
        <v>15.805998180000001</v>
      </c>
      <c r="AL20">
        <v>0</v>
      </c>
      <c r="AM20">
        <v>0</v>
      </c>
      <c r="AN20">
        <v>0.72674806199999986</v>
      </c>
      <c r="AO20">
        <v>3.3373704000000002</v>
      </c>
      <c r="AP20">
        <v>2.947581</v>
      </c>
      <c r="AQ20">
        <v>0</v>
      </c>
      <c r="AR20">
        <v>1.0161215999999997</v>
      </c>
      <c r="AS20">
        <v>3.2191174079999998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8.5970213571294369</v>
      </c>
      <c r="BB20">
        <f t="shared" si="0"/>
        <v>237.03216003612943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2.5652323806286377E-3</v>
      </c>
      <c r="M21">
        <v>28.216485893072782</v>
      </c>
      <c r="N21">
        <v>36.248704741043937</v>
      </c>
      <c r="O21">
        <v>0</v>
      </c>
      <c r="P21">
        <v>42.741473596132394</v>
      </c>
      <c r="Q21">
        <v>0</v>
      </c>
      <c r="R21">
        <v>7.2525639488761557</v>
      </c>
      <c r="S21">
        <v>4.3843258019164555</v>
      </c>
      <c r="T21">
        <v>0</v>
      </c>
      <c r="U21">
        <v>53.532228226979839</v>
      </c>
      <c r="V21">
        <v>0</v>
      </c>
      <c r="W21">
        <v>0</v>
      </c>
      <c r="X21">
        <v>10.000168122856712</v>
      </c>
      <c r="Y21">
        <v>0</v>
      </c>
      <c r="Z21">
        <v>2.0107058399999995</v>
      </c>
      <c r="AA21">
        <v>0</v>
      </c>
      <c r="AB21">
        <v>0</v>
      </c>
      <c r="AC21">
        <v>2.9697708319999996</v>
      </c>
      <c r="AD21">
        <v>5.59314</v>
      </c>
      <c r="AE21">
        <v>0</v>
      </c>
      <c r="AF21">
        <v>1.9662681999999996</v>
      </c>
      <c r="AG21">
        <v>12.515970240000001</v>
      </c>
      <c r="AH21">
        <v>21.532237350000003</v>
      </c>
      <c r="AI21">
        <v>0</v>
      </c>
      <c r="AJ21">
        <v>0</v>
      </c>
      <c r="AK21">
        <v>15.805998180000001</v>
      </c>
      <c r="AL21">
        <v>0</v>
      </c>
      <c r="AM21">
        <v>0</v>
      </c>
      <c r="AN21">
        <v>0.72674806199999986</v>
      </c>
      <c r="AO21">
        <v>3.1569720000000001</v>
      </c>
      <c r="AP21">
        <v>2.947581</v>
      </c>
      <c r="AQ21">
        <v>0</v>
      </c>
      <c r="AR21">
        <v>1.0161215999999997</v>
      </c>
      <c r="AS21">
        <v>3.2191174079999998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8.9543698578294393</v>
      </c>
      <c r="BB21">
        <f t="shared" si="0"/>
        <v>246.88477641742944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2.5652323806286377E-3</v>
      </c>
      <c r="M22">
        <v>28.216485893072782</v>
      </c>
      <c r="N22">
        <v>36.248704741043937</v>
      </c>
      <c r="O22">
        <v>0</v>
      </c>
      <c r="P22">
        <v>42.741473596132394</v>
      </c>
      <c r="Q22">
        <v>0</v>
      </c>
      <c r="R22">
        <v>7.2525639488761557</v>
      </c>
      <c r="S22">
        <v>4.341912712034385</v>
      </c>
      <c r="T22">
        <v>0</v>
      </c>
      <c r="U22">
        <v>53.532228226979839</v>
      </c>
      <c r="V22">
        <v>0</v>
      </c>
      <c r="W22">
        <v>0</v>
      </c>
      <c r="X22">
        <v>10.000168122856712</v>
      </c>
      <c r="Y22">
        <v>0</v>
      </c>
      <c r="Z22">
        <v>2.0107058399999995</v>
      </c>
      <c r="AA22">
        <v>0</v>
      </c>
      <c r="AB22">
        <v>3.9422298000000007</v>
      </c>
      <c r="AC22">
        <v>2.9697708319999996</v>
      </c>
      <c r="AD22">
        <v>5.59314</v>
      </c>
      <c r="AE22">
        <v>0</v>
      </c>
      <c r="AF22">
        <v>1.9662681999999996</v>
      </c>
      <c r="AG22">
        <v>12.515970240000001</v>
      </c>
      <c r="AH22">
        <v>28.70964979999999</v>
      </c>
      <c r="AI22">
        <v>0</v>
      </c>
      <c r="AJ22">
        <v>0</v>
      </c>
      <c r="AK22">
        <v>15.805998180000001</v>
      </c>
      <c r="AL22">
        <v>0</v>
      </c>
      <c r="AM22">
        <v>0</v>
      </c>
      <c r="AN22">
        <v>0.72674806199999986</v>
      </c>
      <c r="AO22">
        <v>3.1569720000000001</v>
      </c>
      <c r="AP22">
        <v>2.947581</v>
      </c>
      <c r="AQ22">
        <v>0</v>
      </c>
      <c r="AR22">
        <v>1.0161215999999997</v>
      </c>
      <c r="AS22">
        <v>3.2191174079999998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9.3420731967817385</v>
      </c>
      <c r="BB22">
        <f t="shared" si="0"/>
        <v>257.57430223859512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2.5652323806286377E-3</v>
      </c>
      <c r="M23">
        <v>28.216485893072782</v>
      </c>
      <c r="N23">
        <v>36.248704741043937</v>
      </c>
      <c r="O23">
        <v>0</v>
      </c>
      <c r="P23">
        <v>42.741473596132394</v>
      </c>
      <c r="Q23">
        <v>0</v>
      </c>
      <c r="R23">
        <v>7.2525639488761557</v>
      </c>
      <c r="S23">
        <v>4.3843258019164555</v>
      </c>
      <c r="T23">
        <v>0</v>
      </c>
      <c r="U23">
        <v>53.532228226979839</v>
      </c>
      <c r="V23">
        <v>0</v>
      </c>
      <c r="W23">
        <v>0</v>
      </c>
      <c r="X23">
        <v>8.9634030821689983</v>
      </c>
      <c r="Y23">
        <v>0</v>
      </c>
      <c r="Z23">
        <v>2.0107058399999995</v>
      </c>
      <c r="AA23">
        <v>0</v>
      </c>
      <c r="AB23">
        <v>4.0076610000000006</v>
      </c>
      <c r="AC23">
        <v>2.9697708319999996</v>
      </c>
      <c r="AD23">
        <v>5.59314</v>
      </c>
      <c r="AE23">
        <v>0</v>
      </c>
      <c r="AF23">
        <v>1.9662681999999996</v>
      </c>
      <c r="AG23">
        <v>12.515970240000001</v>
      </c>
      <c r="AH23">
        <v>28.70964979999999</v>
      </c>
      <c r="AI23">
        <v>0</v>
      </c>
      <c r="AJ23">
        <v>0</v>
      </c>
      <c r="AK23">
        <v>15.805998180000001</v>
      </c>
      <c r="AL23">
        <v>0</v>
      </c>
      <c r="AM23">
        <v>0</v>
      </c>
      <c r="AN23">
        <v>0.72674806199999986</v>
      </c>
      <c r="AO23">
        <v>3.1569720000000001</v>
      </c>
      <c r="AP23">
        <v>2.947581</v>
      </c>
      <c r="AQ23">
        <v>4.7747569999999993</v>
      </c>
      <c r="AR23">
        <v>1.0161215999999997</v>
      </c>
      <c r="AS23">
        <v>3.2191174079999998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9.4766771758026902</v>
      </c>
      <c r="BB23">
        <f t="shared" si="0"/>
        <v>261.28553450876854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2.5652323806286377E-3</v>
      </c>
      <c r="M24">
        <v>28.216485893072782</v>
      </c>
      <c r="N24">
        <v>36.248704741043937</v>
      </c>
      <c r="O24">
        <v>0</v>
      </c>
      <c r="P24">
        <v>42.741473596132394</v>
      </c>
      <c r="Q24">
        <v>0</v>
      </c>
      <c r="R24">
        <v>7.2525639488761557</v>
      </c>
      <c r="S24">
        <v>4.3843258019164555</v>
      </c>
      <c r="T24">
        <v>0</v>
      </c>
      <c r="U24">
        <v>53.532228226979839</v>
      </c>
      <c r="V24">
        <v>0</v>
      </c>
      <c r="W24">
        <v>0</v>
      </c>
      <c r="X24">
        <v>8.9634030821689983</v>
      </c>
      <c r="Y24">
        <v>0</v>
      </c>
      <c r="Z24">
        <v>2.0107058399999995</v>
      </c>
      <c r="AA24">
        <v>0</v>
      </c>
      <c r="AB24">
        <v>8.0562165000000014</v>
      </c>
      <c r="AC24">
        <v>5.9395416640000001</v>
      </c>
      <c r="AD24">
        <v>8.3897099999999991</v>
      </c>
      <c r="AE24">
        <v>4.7236488000000003</v>
      </c>
      <c r="AF24">
        <v>1.9662681999999996</v>
      </c>
      <c r="AG24">
        <v>12.515970240000001</v>
      </c>
      <c r="AH24">
        <v>28.70964979999999</v>
      </c>
      <c r="AI24">
        <v>0</v>
      </c>
      <c r="AJ24">
        <v>0</v>
      </c>
      <c r="AK24">
        <v>15.805998180000001</v>
      </c>
      <c r="AL24">
        <v>0</v>
      </c>
      <c r="AM24">
        <v>0</v>
      </c>
      <c r="AN24">
        <v>0.72674806199999986</v>
      </c>
      <c r="AO24">
        <v>3.1569720000000001</v>
      </c>
      <c r="AP24">
        <v>2.947581</v>
      </c>
      <c r="AQ24">
        <v>4.7747569999999993</v>
      </c>
      <c r="AR24">
        <v>1.0161215999999997</v>
      </c>
      <c r="AS24">
        <v>3.2191174079999998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9.9855265853026918</v>
      </c>
      <c r="BB24">
        <f t="shared" si="0"/>
        <v>275.31523023126857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2.5652323806286377E-3</v>
      </c>
      <c r="M25">
        <v>28.216485893072782</v>
      </c>
      <c r="N25">
        <v>36.248704741043937</v>
      </c>
      <c r="O25">
        <v>0</v>
      </c>
      <c r="P25">
        <v>42.741473596132394</v>
      </c>
      <c r="Q25">
        <v>0</v>
      </c>
      <c r="R25">
        <v>7.2538861673737483</v>
      </c>
      <c r="S25">
        <v>4.1446233258088805</v>
      </c>
      <c r="T25">
        <v>0</v>
      </c>
      <c r="U25">
        <v>53.532228226979839</v>
      </c>
      <c r="V25">
        <v>0</v>
      </c>
      <c r="W25">
        <v>0</v>
      </c>
      <c r="X25">
        <v>8.6213693208722741</v>
      </c>
      <c r="Y25">
        <v>0</v>
      </c>
      <c r="Z25">
        <v>4.021411679999999</v>
      </c>
      <c r="AA25">
        <v>0</v>
      </c>
      <c r="AB25">
        <v>8.0562165000000014</v>
      </c>
      <c r="AC25">
        <v>5.9395416640000001</v>
      </c>
      <c r="AD25">
        <v>8.3897099999999991</v>
      </c>
      <c r="AE25">
        <v>9.4472976000000006</v>
      </c>
      <c r="AF25">
        <v>1.9662681999999996</v>
      </c>
      <c r="AG25">
        <v>12.515970240000001</v>
      </c>
      <c r="AH25">
        <v>28.70964979999999</v>
      </c>
      <c r="AI25">
        <v>0.97659849999999992</v>
      </c>
      <c r="AJ25">
        <v>0</v>
      </c>
      <c r="AK25">
        <v>15.805998180000001</v>
      </c>
      <c r="AL25">
        <v>0</v>
      </c>
      <c r="AM25">
        <v>1.6198918559999997</v>
      </c>
      <c r="AN25">
        <v>0.72674806199999986</v>
      </c>
      <c r="AO25">
        <v>3.1569720000000001</v>
      </c>
      <c r="AP25">
        <v>2.947581</v>
      </c>
      <c r="AQ25">
        <v>9.5495139999999985</v>
      </c>
      <c r="AR25">
        <v>1.0161215999999997</v>
      </c>
      <c r="AS25">
        <v>3.2191174079999998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10.458908296759917</v>
      </c>
      <c r="BB25">
        <f t="shared" si="0"/>
        <v>288.36703649690457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2.5652323806286377E-3</v>
      </c>
      <c r="M26">
        <v>28.216485893072782</v>
      </c>
      <c r="N26">
        <v>36.248704741043937</v>
      </c>
      <c r="O26">
        <v>0</v>
      </c>
      <c r="P26">
        <v>42.741473596132394</v>
      </c>
      <c r="Q26">
        <v>0</v>
      </c>
      <c r="R26">
        <v>7.2538861673737483</v>
      </c>
      <c r="S26">
        <v>4.1446233258088805</v>
      </c>
      <c r="T26">
        <v>0</v>
      </c>
      <c r="U26">
        <v>53.532228226979839</v>
      </c>
      <c r="V26">
        <v>0</v>
      </c>
      <c r="W26">
        <v>13.998812322456814</v>
      </c>
      <c r="X26">
        <v>32.124352416681482</v>
      </c>
      <c r="Y26">
        <v>0</v>
      </c>
      <c r="Z26">
        <v>4.021411679999999</v>
      </c>
      <c r="AA26">
        <v>4.2657471999999999</v>
      </c>
      <c r="AB26">
        <v>8.0562165000000014</v>
      </c>
      <c r="AC26">
        <v>5.9395416640000001</v>
      </c>
      <c r="AD26">
        <v>8.3897099999999991</v>
      </c>
      <c r="AE26">
        <v>12.63576054</v>
      </c>
      <c r="AF26">
        <v>1.9662681999999996</v>
      </c>
      <c r="AG26">
        <v>12.515970240000001</v>
      </c>
      <c r="AH26">
        <v>28.70964979999999</v>
      </c>
      <c r="AI26">
        <v>2.3438364000000003</v>
      </c>
      <c r="AJ26">
        <v>0</v>
      </c>
      <c r="AK26">
        <v>15.805998180000001</v>
      </c>
      <c r="AL26">
        <v>0</v>
      </c>
      <c r="AM26">
        <v>1.6198918559999997</v>
      </c>
      <c r="AN26">
        <v>0.72674806199999986</v>
      </c>
      <c r="AO26">
        <v>3.1569720000000001</v>
      </c>
      <c r="AP26">
        <v>2.947581</v>
      </c>
      <c r="AQ26">
        <v>9.5495139999999985</v>
      </c>
      <c r="AR26">
        <v>1.0161215999999997</v>
      </c>
      <c r="AS26">
        <v>3.2191174079999998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12.080222280659315</v>
      </c>
      <c r="BB26">
        <f t="shared" si="0"/>
        <v>333.06896597127115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2.5652323806286377E-3</v>
      </c>
      <c r="M27">
        <v>28.216485893072782</v>
      </c>
      <c r="N27">
        <v>36.248704741043937</v>
      </c>
      <c r="O27">
        <v>0</v>
      </c>
      <c r="P27">
        <v>42.741473596132394</v>
      </c>
      <c r="Q27">
        <v>0</v>
      </c>
      <c r="R27">
        <v>7.0012959912136186</v>
      </c>
      <c r="S27">
        <v>3.9999999999999996</v>
      </c>
      <c r="T27">
        <v>0</v>
      </c>
      <c r="U27">
        <v>53.532228226979839</v>
      </c>
      <c r="V27">
        <v>0</v>
      </c>
      <c r="W27">
        <v>11.809188495287618</v>
      </c>
      <c r="X27">
        <v>22.205821314377896</v>
      </c>
      <c r="Y27">
        <v>0</v>
      </c>
      <c r="Z27">
        <v>4.021411679999999</v>
      </c>
      <c r="AA27">
        <v>4.2657471999999999</v>
      </c>
      <c r="AB27">
        <v>8.0562165000000014</v>
      </c>
      <c r="AC27">
        <v>5.9395416640000001</v>
      </c>
      <c r="AD27">
        <v>8.3897099999999991</v>
      </c>
      <c r="AE27">
        <v>15.155039900000002</v>
      </c>
      <c r="AF27">
        <v>1.9662681999999996</v>
      </c>
      <c r="AG27">
        <v>12.515970240000001</v>
      </c>
      <c r="AH27">
        <v>28.70964979999999</v>
      </c>
      <c r="AI27">
        <v>10.1566244</v>
      </c>
      <c r="AJ27">
        <v>0</v>
      </c>
      <c r="AK27">
        <v>15.805998180000001</v>
      </c>
      <c r="AL27">
        <v>0</v>
      </c>
      <c r="AM27">
        <v>3.1906960799999999</v>
      </c>
      <c r="AN27">
        <v>0.72674806199999986</v>
      </c>
      <c r="AO27">
        <v>3.1569720000000001</v>
      </c>
      <c r="AP27">
        <v>2.947581</v>
      </c>
      <c r="AQ27">
        <v>14.324270999999994</v>
      </c>
      <c r="AR27">
        <v>1.0161215999999997</v>
      </c>
      <c r="AS27">
        <v>1.6508294400000001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12.17136108739016</v>
      </c>
      <c r="BB27">
        <f t="shared" si="0"/>
        <v>335.58179934909862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2.5652323806286377E-3</v>
      </c>
      <c r="M28">
        <v>28.216485893072782</v>
      </c>
      <c r="N28">
        <v>36.248704741043937</v>
      </c>
      <c r="O28">
        <v>0</v>
      </c>
      <c r="P28">
        <v>42.741473596132394</v>
      </c>
      <c r="Q28">
        <v>0</v>
      </c>
      <c r="R28">
        <v>7.0012959912136186</v>
      </c>
      <c r="S28">
        <v>3.9999999999999996</v>
      </c>
      <c r="T28">
        <v>0</v>
      </c>
      <c r="U28">
        <v>53.532228226979839</v>
      </c>
      <c r="V28">
        <v>0</v>
      </c>
      <c r="W28">
        <v>8.5897358910227766</v>
      </c>
      <c r="X28">
        <v>21.249792588495577</v>
      </c>
      <c r="Y28">
        <v>0</v>
      </c>
      <c r="Z28">
        <v>4.021411679999999</v>
      </c>
      <c r="AA28">
        <v>4.2657471999999999</v>
      </c>
      <c r="AB28">
        <v>8.0562165000000014</v>
      </c>
      <c r="AC28">
        <v>5.9395416640000001</v>
      </c>
      <c r="AD28">
        <v>8.3897099999999991</v>
      </c>
      <c r="AE28">
        <v>15.155039900000002</v>
      </c>
      <c r="AF28">
        <v>1.9662681999999996</v>
      </c>
      <c r="AG28">
        <v>12.515970240000001</v>
      </c>
      <c r="AH28">
        <v>28.70964979999999</v>
      </c>
      <c r="AI28">
        <v>10.1566244</v>
      </c>
      <c r="AJ28">
        <v>0</v>
      </c>
      <c r="AK28">
        <v>15.805998180000001</v>
      </c>
      <c r="AL28">
        <v>0</v>
      </c>
      <c r="AM28">
        <v>3.1906960799999999</v>
      </c>
      <c r="AN28">
        <v>0.72674806199999986</v>
      </c>
      <c r="AO28">
        <v>3.1569720000000001</v>
      </c>
      <c r="AP28">
        <v>2.947581</v>
      </c>
      <c r="AQ28">
        <v>14.324270999999994</v>
      </c>
      <c r="AR28">
        <v>1.0161215999999997</v>
      </c>
      <c r="AS28">
        <v>1.6508294400000001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12.025219351616748</v>
      </c>
      <c r="BB28">
        <f t="shared" si="0"/>
        <v>331.55245975472491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1.5027318963647316</v>
      </c>
      <c r="L29">
        <v>2.5652323806286377E-3</v>
      </c>
      <c r="M29">
        <v>28.216485893072782</v>
      </c>
      <c r="N29">
        <v>36.248704741043937</v>
      </c>
      <c r="O29">
        <v>0</v>
      </c>
      <c r="P29">
        <v>42.741473596132394</v>
      </c>
      <c r="Q29">
        <v>0</v>
      </c>
      <c r="R29">
        <v>13.00326416666667</v>
      </c>
      <c r="S29">
        <v>8.1023832467532451</v>
      </c>
      <c r="T29">
        <v>0</v>
      </c>
      <c r="U29">
        <v>53.532228226979839</v>
      </c>
      <c r="V29">
        <v>4.2690203693224129</v>
      </c>
      <c r="W29">
        <v>11.809188495287618</v>
      </c>
      <c r="X29">
        <v>22.890596997848203</v>
      </c>
      <c r="Y29">
        <v>0</v>
      </c>
      <c r="Z29">
        <v>4.021411679999999</v>
      </c>
      <c r="AA29">
        <v>4.2657471999999999</v>
      </c>
      <c r="AB29">
        <v>8.0562165000000014</v>
      </c>
      <c r="AC29">
        <v>5.9395416640000001</v>
      </c>
      <c r="AD29">
        <v>8.3897099999999991</v>
      </c>
      <c r="AE29">
        <v>15.155039900000002</v>
      </c>
      <c r="AF29">
        <v>1.9662681999999996</v>
      </c>
      <c r="AG29">
        <v>12.515970240000001</v>
      </c>
      <c r="AH29">
        <v>28.70964979999999</v>
      </c>
      <c r="AI29">
        <v>10.1566244</v>
      </c>
      <c r="AJ29">
        <v>0</v>
      </c>
      <c r="AK29">
        <v>15.805998180000001</v>
      </c>
      <c r="AL29">
        <v>0</v>
      </c>
      <c r="AM29">
        <v>3.1906960799999999</v>
      </c>
      <c r="AN29">
        <v>0.72674806199999986</v>
      </c>
      <c r="AO29">
        <v>3.1569720000000001</v>
      </c>
      <c r="AP29">
        <v>2.947581</v>
      </c>
      <c r="AQ29">
        <v>14.324270999999994</v>
      </c>
      <c r="AR29">
        <v>1.0161215999999997</v>
      </c>
      <c r="AS29">
        <v>1.6508294400000001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12.750992171863878</v>
      </c>
      <c r="BB29">
        <f t="shared" si="0"/>
        <v>351.56304763598865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1.4722664318136174</v>
      </c>
      <c r="L30">
        <v>2.5652323806286377E-3</v>
      </c>
      <c r="M30">
        <v>28.216485893072782</v>
      </c>
      <c r="N30">
        <v>36.248704741043937</v>
      </c>
      <c r="O30">
        <v>0</v>
      </c>
      <c r="P30">
        <v>42.741473596132394</v>
      </c>
      <c r="Q30">
        <v>0</v>
      </c>
      <c r="R30">
        <v>13.005181552740186</v>
      </c>
      <c r="S30">
        <v>8.0976723107569715</v>
      </c>
      <c r="T30">
        <v>0</v>
      </c>
      <c r="U30">
        <v>53.532228226979839</v>
      </c>
      <c r="V30">
        <v>4.2690203693224129</v>
      </c>
      <c r="W30">
        <v>11.809188495287618</v>
      </c>
      <c r="X30">
        <v>22.890596997848203</v>
      </c>
      <c r="Y30">
        <v>0</v>
      </c>
      <c r="Z30">
        <v>4.021411679999999</v>
      </c>
      <c r="AA30">
        <v>0</v>
      </c>
      <c r="AB30">
        <v>8.0562165000000014</v>
      </c>
      <c r="AC30">
        <v>5.9395416640000001</v>
      </c>
      <c r="AD30">
        <v>8.3897099999999991</v>
      </c>
      <c r="AE30">
        <v>15.155039900000002</v>
      </c>
      <c r="AF30">
        <v>1.9662681999999996</v>
      </c>
      <c r="AG30">
        <v>12.515970240000001</v>
      </c>
      <c r="AH30">
        <v>28.70964979999999</v>
      </c>
      <c r="AI30">
        <v>10.1566244</v>
      </c>
      <c r="AJ30">
        <v>0</v>
      </c>
      <c r="AK30">
        <v>15.805998180000001</v>
      </c>
      <c r="AL30">
        <v>0</v>
      </c>
      <c r="AM30">
        <v>3.1906960799999999</v>
      </c>
      <c r="AN30">
        <v>0.72674806199999986</v>
      </c>
      <c r="AO30">
        <v>3.1569720000000001</v>
      </c>
      <c r="AP30">
        <v>2.947581</v>
      </c>
      <c r="AQ30">
        <v>14.324270999999994</v>
      </c>
      <c r="AR30">
        <v>1.0161215999999997</v>
      </c>
      <c r="AS30">
        <v>1.6508294400000001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12.600526899694994</v>
      </c>
      <c r="BB30">
        <f t="shared" si="0"/>
        <v>347.41450669368362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1.4722711146816625</v>
      </c>
      <c r="L31">
        <v>2.5652323806286377E-3</v>
      </c>
      <c r="M31">
        <v>28.216485893072782</v>
      </c>
      <c r="N31">
        <v>36.248704741043937</v>
      </c>
      <c r="O31">
        <v>0</v>
      </c>
      <c r="P31">
        <v>42.741473596132394</v>
      </c>
      <c r="Q31">
        <v>0</v>
      </c>
      <c r="R31">
        <v>13.005181552740186</v>
      </c>
      <c r="S31">
        <v>8.0976723107569715</v>
      </c>
      <c r="T31">
        <v>0</v>
      </c>
      <c r="U31">
        <v>53.532228226979839</v>
      </c>
      <c r="V31">
        <v>4.2690203693224129</v>
      </c>
      <c r="W31">
        <v>11.809188495287618</v>
      </c>
      <c r="X31">
        <v>22.205821314377896</v>
      </c>
      <c r="Y31">
        <v>0</v>
      </c>
      <c r="Z31">
        <v>4.021411679999999</v>
      </c>
      <c r="AA31">
        <v>0</v>
      </c>
      <c r="AB31">
        <v>8.0562165000000014</v>
      </c>
      <c r="AC31">
        <v>5.9395416640000001</v>
      </c>
      <c r="AD31">
        <v>2.7965699999999996</v>
      </c>
      <c r="AE31">
        <v>15.155039900000002</v>
      </c>
      <c r="AF31">
        <v>1.9662681999999996</v>
      </c>
      <c r="AG31">
        <v>12.515970240000001</v>
      </c>
      <c r="AH31">
        <v>21.532237350000003</v>
      </c>
      <c r="AI31">
        <v>10.1566244</v>
      </c>
      <c r="AJ31">
        <v>0</v>
      </c>
      <c r="AK31">
        <v>15.805998180000001</v>
      </c>
      <c r="AL31">
        <v>0</v>
      </c>
      <c r="AM31">
        <v>3.1906960799999999</v>
      </c>
      <c r="AN31">
        <v>0.72674806199999986</v>
      </c>
      <c r="AO31">
        <v>3.1569720000000001</v>
      </c>
      <c r="AP31">
        <v>2.947581</v>
      </c>
      <c r="AQ31">
        <v>14.324270999999994</v>
      </c>
      <c r="AR31">
        <v>1.0161215999999997</v>
      </c>
      <c r="AS31">
        <v>1.6508294400000001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12.129590164588503</v>
      </c>
      <c r="BB31">
        <f t="shared" si="0"/>
        <v>334.43011997818792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1.4722664318136174</v>
      </c>
      <c r="L32">
        <v>2.5652323806286377E-3</v>
      </c>
      <c r="M32">
        <v>28.216485893072782</v>
      </c>
      <c r="N32">
        <v>36.248704741043937</v>
      </c>
      <c r="O32">
        <v>0</v>
      </c>
      <c r="P32">
        <v>42.741473596132394</v>
      </c>
      <c r="Q32">
        <v>0</v>
      </c>
      <c r="R32">
        <v>13.005181552740186</v>
      </c>
      <c r="S32">
        <v>8.0976723107569715</v>
      </c>
      <c r="T32">
        <v>0</v>
      </c>
      <c r="U32">
        <v>53.532228226979839</v>
      </c>
      <c r="V32">
        <v>4.2690203693224129</v>
      </c>
      <c r="W32">
        <v>11.809188495287618</v>
      </c>
      <c r="X32">
        <v>22.205821314377896</v>
      </c>
      <c r="Y32">
        <v>0</v>
      </c>
      <c r="Z32">
        <v>4.021411679999999</v>
      </c>
      <c r="AA32">
        <v>0</v>
      </c>
      <c r="AB32">
        <v>4.0076610000000006</v>
      </c>
      <c r="AC32">
        <v>2.9697708319999996</v>
      </c>
      <c r="AD32">
        <v>2.7965699999999996</v>
      </c>
      <c r="AE32">
        <v>15.155039900000002</v>
      </c>
      <c r="AF32">
        <v>1.9662681999999996</v>
      </c>
      <c r="AG32">
        <v>12.515970240000001</v>
      </c>
      <c r="AH32">
        <v>14.354824899999995</v>
      </c>
      <c r="AI32">
        <v>10.1566244</v>
      </c>
      <c r="AJ32">
        <v>0</v>
      </c>
      <c r="AK32">
        <v>15.805998180000001</v>
      </c>
      <c r="AL32">
        <v>0</v>
      </c>
      <c r="AM32">
        <v>3.1906960799999999</v>
      </c>
      <c r="AN32">
        <v>0.72674806199999986</v>
      </c>
      <c r="AO32">
        <v>3.1569720000000001</v>
      </c>
      <c r="AP32">
        <v>2.947581</v>
      </c>
      <c r="AQ32">
        <v>14.324270999999994</v>
      </c>
      <c r="AR32">
        <v>1.0161215999999997</v>
      </c>
      <c r="AS32">
        <v>1.6508294400000001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11.63273911450354</v>
      </c>
      <c r="BB32">
        <f t="shared" si="0"/>
        <v>320.73122756340479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1.4722711146816625</v>
      </c>
      <c r="L33">
        <v>2.5652323806286377E-3</v>
      </c>
      <c r="M33">
        <v>28.216485893072782</v>
      </c>
      <c r="N33">
        <v>36.248704741043937</v>
      </c>
      <c r="O33">
        <v>0</v>
      </c>
      <c r="P33">
        <v>42.741473596132394</v>
      </c>
      <c r="Q33">
        <v>0</v>
      </c>
      <c r="R33">
        <v>13.005181552740186</v>
      </c>
      <c r="S33">
        <v>8.0976723107569715</v>
      </c>
      <c r="T33">
        <v>0</v>
      </c>
      <c r="U33">
        <v>53.532228226979839</v>
      </c>
      <c r="V33">
        <v>4.2690203693224129</v>
      </c>
      <c r="W33">
        <v>11.809188495287618</v>
      </c>
      <c r="X33">
        <v>22.205821314377896</v>
      </c>
      <c r="Y33">
        <v>0</v>
      </c>
      <c r="Z33">
        <v>4.021411679999999</v>
      </c>
      <c r="AA33">
        <v>0</v>
      </c>
      <c r="AB33">
        <v>4.0076610000000006</v>
      </c>
      <c r="AC33">
        <v>2.9697708319999996</v>
      </c>
      <c r="AD33">
        <v>2.7965699999999996</v>
      </c>
      <c r="AE33">
        <v>15.155039900000002</v>
      </c>
      <c r="AF33">
        <v>1.9662681999999996</v>
      </c>
      <c r="AG33">
        <v>12.515970240000001</v>
      </c>
      <c r="AH33">
        <v>14.354824899999995</v>
      </c>
      <c r="AI33">
        <v>1.1719182000000001</v>
      </c>
      <c r="AJ33">
        <v>0</v>
      </c>
      <c r="AK33">
        <v>15.805998180000001</v>
      </c>
      <c r="AL33">
        <v>0</v>
      </c>
      <c r="AM33">
        <v>1.6198918559999997</v>
      </c>
      <c r="AN33">
        <v>0.72674806199999986</v>
      </c>
      <c r="AO33">
        <v>3.1569720000000001</v>
      </c>
      <c r="AP33">
        <v>2.947581</v>
      </c>
      <c r="AQ33">
        <v>9.2788800000000009</v>
      </c>
      <c r="AR33">
        <v>16.257945599999996</v>
      </c>
      <c r="AS33">
        <v>1.6508294400000001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11.620171447788497</v>
      </c>
      <c r="BB33">
        <f t="shared" si="0"/>
        <v>320.38472248898779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1.4722664318136174</v>
      </c>
      <c r="L34">
        <v>2.5652323806286377E-3</v>
      </c>
      <c r="M34">
        <v>28.216485893072782</v>
      </c>
      <c r="N34">
        <v>36.248704741043937</v>
      </c>
      <c r="O34">
        <v>0</v>
      </c>
      <c r="P34">
        <v>42.741473596132394</v>
      </c>
      <c r="Q34">
        <v>0</v>
      </c>
      <c r="R34">
        <v>13.005181552740186</v>
      </c>
      <c r="S34">
        <v>8.0976723107569715</v>
      </c>
      <c r="T34">
        <v>0</v>
      </c>
      <c r="U34">
        <v>53.532228226979839</v>
      </c>
      <c r="V34">
        <v>4.2690203693224129</v>
      </c>
      <c r="W34">
        <v>11.809188495287618</v>
      </c>
      <c r="X34">
        <v>22.205821314377896</v>
      </c>
      <c r="Y34">
        <v>0</v>
      </c>
      <c r="Z34">
        <v>4.021411679999999</v>
      </c>
      <c r="AA34">
        <v>0</v>
      </c>
      <c r="AB34">
        <v>4.0076610000000006</v>
      </c>
      <c r="AC34">
        <v>0</v>
      </c>
      <c r="AD34">
        <v>2.7965699999999996</v>
      </c>
      <c r="AE34">
        <v>15.155039900000002</v>
      </c>
      <c r="AF34">
        <v>1.9662681999999996</v>
      </c>
      <c r="AG34">
        <v>12.515970240000001</v>
      </c>
      <c r="AH34">
        <v>7.1774124499999985</v>
      </c>
      <c r="AI34">
        <v>0.97659849999999992</v>
      </c>
      <c r="AJ34">
        <v>0</v>
      </c>
      <c r="AK34">
        <v>15.805998180000001</v>
      </c>
      <c r="AL34">
        <v>0</v>
      </c>
      <c r="AM34">
        <v>1.6198918559999997</v>
      </c>
      <c r="AN34">
        <v>0.72674806199999986</v>
      </c>
      <c r="AO34">
        <v>3.1569720000000001</v>
      </c>
      <c r="AP34">
        <v>2.947581</v>
      </c>
      <c r="AQ34">
        <v>4.6394400000000005</v>
      </c>
      <c r="AR34">
        <v>16.257945599999996</v>
      </c>
      <c r="AS34">
        <v>1.6508294400000001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11.095803400603543</v>
      </c>
      <c r="BB34">
        <f t="shared" si="0"/>
        <v>305.92714287130474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1.4750056156590059</v>
      </c>
      <c r="L35">
        <v>2.5652323806286377E-3</v>
      </c>
      <c r="M35">
        <v>28.216485893072782</v>
      </c>
      <c r="N35">
        <v>36.248704741043937</v>
      </c>
      <c r="O35">
        <v>0</v>
      </c>
      <c r="P35">
        <v>42.741473596132394</v>
      </c>
      <c r="Q35">
        <v>0</v>
      </c>
      <c r="R35">
        <v>13.005181552740186</v>
      </c>
      <c r="S35">
        <v>8.0976723107569715</v>
      </c>
      <c r="T35">
        <v>0</v>
      </c>
      <c r="U35">
        <v>53.532228226979839</v>
      </c>
      <c r="V35">
        <v>4.3049400087232996</v>
      </c>
      <c r="W35">
        <v>8.5897358910227766</v>
      </c>
      <c r="X35">
        <v>21.249792588495577</v>
      </c>
      <c r="Y35">
        <v>0</v>
      </c>
      <c r="Z35">
        <v>4.021411679999999</v>
      </c>
      <c r="AA35">
        <v>0</v>
      </c>
      <c r="AB35">
        <v>0</v>
      </c>
      <c r="AC35">
        <v>0</v>
      </c>
      <c r="AD35">
        <v>2.7965699999999996</v>
      </c>
      <c r="AE35">
        <v>15.155039900000002</v>
      </c>
      <c r="AF35">
        <v>1.9662681999999996</v>
      </c>
      <c r="AG35">
        <v>12.515970240000001</v>
      </c>
      <c r="AH35">
        <v>0</v>
      </c>
      <c r="AI35">
        <v>0.97659849999999992</v>
      </c>
      <c r="AJ35">
        <v>0</v>
      </c>
      <c r="AK35">
        <v>15.805998180000001</v>
      </c>
      <c r="AL35">
        <v>0</v>
      </c>
      <c r="AM35">
        <v>0</v>
      </c>
      <c r="AN35">
        <v>0.72674806199999986</v>
      </c>
      <c r="AO35">
        <v>3.1569720000000001</v>
      </c>
      <c r="AP35">
        <v>4.0087101599999997</v>
      </c>
      <c r="AQ35">
        <v>0</v>
      </c>
      <c r="AR35">
        <v>1.0161215999999997</v>
      </c>
      <c r="AS35">
        <v>1.6508294400000001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9.8441361766930306</v>
      </c>
      <c r="BB35">
        <f t="shared" si="0"/>
        <v>271.41688744231436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1.4750013338149635</v>
      </c>
      <c r="L36">
        <v>2.5652323806286377E-3</v>
      </c>
      <c r="M36">
        <v>28.216485893072782</v>
      </c>
      <c r="N36">
        <v>36.248704741043937</v>
      </c>
      <c r="O36">
        <v>0</v>
      </c>
      <c r="P36">
        <v>42.741473596132394</v>
      </c>
      <c r="Q36">
        <v>0</v>
      </c>
      <c r="R36">
        <v>13.005181552740186</v>
      </c>
      <c r="S36">
        <v>8.0976723107569715</v>
      </c>
      <c r="T36">
        <v>0</v>
      </c>
      <c r="U36">
        <v>53.532228226979839</v>
      </c>
      <c r="V36">
        <v>4.3049400087232996</v>
      </c>
      <c r="W36">
        <v>8.5897358910227766</v>
      </c>
      <c r="X36">
        <v>22.082901384270979</v>
      </c>
      <c r="Y36">
        <v>0</v>
      </c>
      <c r="Z36">
        <v>2.0107058399999995</v>
      </c>
      <c r="AA36">
        <v>0</v>
      </c>
      <c r="AB36">
        <v>0</v>
      </c>
      <c r="AC36">
        <v>0</v>
      </c>
      <c r="AD36">
        <v>2.7965699999999996</v>
      </c>
      <c r="AE36">
        <v>15.155039900000002</v>
      </c>
      <c r="AF36">
        <v>1.9662681999999996</v>
      </c>
      <c r="AG36">
        <v>12.515970240000001</v>
      </c>
      <c r="AH36">
        <v>0</v>
      </c>
      <c r="AI36">
        <v>0.97659849999999992</v>
      </c>
      <c r="AJ36">
        <v>0</v>
      </c>
      <c r="AK36">
        <v>15.805998180000001</v>
      </c>
      <c r="AL36">
        <v>0</v>
      </c>
      <c r="AM36">
        <v>0</v>
      </c>
      <c r="AN36">
        <v>0.72674806199999986</v>
      </c>
      <c r="AO36">
        <v>3.1569720000000001</v>
      </c>
      <c r="AP36">
        <v>4.0087101599999997</v>
      </c>
      <c r="AQ36">
        <v>0</v>
      </c>
      <c r="AR36">
        <v>1.0161215999999997</v>
      </c>
      <c r="AS36">
        <v>1.6508294400000001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9.8029198033244143</v>
      </c>
      <c r="BB36">
        <f t="shared" si="0"/>
        <v>270.28050248961432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1.4745289054054054</v>
      </c>
      <c r="L37">
        <v>2.5652323806286377E-3</v>
      </c>
      <c r="M37">
        <v>28.216485893072782</v>
      </c>
      <c r="N37">
        <v>36.248704741043937</v>
      </c>
      <c r="O37">
        <v>0</v>
      </c>
      <c r="P37">
        <v>42.741473596132394</v>
      </c>
      <c r="Q37">
        <v>0</v>
      </c>
      <c r="R37">
        <v>13.005181552740186</v>
      </c>
      <c r="S37">
        <v>8.0976723107569715</v>
      </c>
      <c r="T37">
        <v>0</v>
      </c>
      <c r="U37">
        <v>53.532228226979839</v>
      </c>
      <c r="V37">
        <v>4.3642193497358246</v>
      </c>
      <c r="W37">
        <v>8.7150251427312782</v>
      </c>
      <c r="X37">
        <v>22.082901384270979</v>
      </c>
      <c r="Y37">
        <v>0</v>
      </c>
      <c r="Z37">
        <v>2.0107058399999995</v>
      </c>
      <c r="AA37">
        <v>0</v>
      </c>
      <c r="AB37">
        <v>0</v>
      </c>
      <c r="AC37">
        <v>0</v>
      </c>
      <c r="AD37">
        <v>2.7965699999999996</v>
      </c>
      <c r="AE37">
        <v>15.155039900000002</v>
      </c>
      <c r="AF37">
        <v>1.9662681999999996</v>
      </c>
      <c r="AG37">
        <v>12.515970240000001</v>
      </c>
      <c r="AH37">
        <v>0</v>
      </c>
      <c r="AI37">
        <v>0.97659849999999992</v>
      </c>
      <c r="AJ37">
        <v>0</v>
      </c>
      <c r="AK37">
        <v>15.805998180000001</v>
      </c>
      <c r="AL37">
        <v>0</v>
      </c>
      <c r="AM37">
        <v>0</v>
      </c>
      <c r="AN37">
        <v>0.72674806199999986</v>
      </c>
      <c r="AO37">
        <v>3.1569720000000001</v>
      </c>
      <c r="AP37">
        <v>2.947581</v>
      </c>
      <c r="AQ37">
        <v>0</v>
      </c>
      <c r="AR37">
        <v>1.0161215999999997</v>
      </c>
      <c r="AS37">
        <v>1.6508294400000001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9.7722234696559234</v>
      </c>
      <c r="BB37">
        <f t="shared" si="0"/>
        <v>269.43416582759431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1.475008965649544</v>
      </c>
      <c r="L38">
        <v>2.5652323806286377E-3</v>
      </c>
      <c r="M38">
        <v>28.216485893072782</v>
      </c>
      <c r="N38">
        <v>36.248704741043937</v>
      </c>
      <c r="O38">
        <v>0</v>
      </c>
      <c r="P38">
        <v>42.741473596132394</v>
      </c>
      <c r="Q38">
        <v>0</v>
      </c>
      <c r="R38">
        <v>13.005181552740186</v>
      </c>
      <c r="S38">
        <v>8.0976723107569715</v>
      </c>
      <c r="T38">
        <v>0</v>
      </c>
      <c r="U38">
        <v>53.532228226979839</v>
      </c>
      <c r="V38">
        <v>4.3642193497358246</v>
      </c>
      <c r="W38">
        <v>8.7150251427312782</v>
      </c>
      <c r="X38">
        <v>22.082901384270979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2.7965699999999996</v>
      </c>
      <c r="AE38">
        <v>9.4472976000000006</v>
      </c>
      <c r="AF38">
        <v>1.9662681999999996</v>
      </c>
      <c r="AG38">
        <v>12.515970240000001</v>
      </c>
      <c r="AH38">
        <v>0</v>
      </c>
      <c r="AI38">
        <v>0.97659849999999992</v>
      </c>
      <c r="AJ38">
        <v>0</v>
      </c>
      <c r="AK38">
        <v>15.805998180000001</v>
      </c>
      <c r="AL38">
        <v>0</v>
      </c>
      <c r="AM38">
        <v>0</v>
      </c>
      <c r="AN38">
        <v>0.72674806199999986</v>
      </c>
      <c r="AO38">
        <v>3.1569720000000001</v>
      </c>
      <c r="AP38">
        <v>2.947581</v>
      </c>
      <c r="AQ38">
        <v>0</v>
      </c>
      <c r="AR38">
        <v>1.0161215999999997</v>
      </c>
      <c r="AS38">
        <v>1.6508294400000001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9.5020944364013502</v>
      </c>
      <c r="BB38">
        <f t="shared" si="0"/>
        <v>261.98632678109306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1.4749584635863189</v>
      </c>
      <c r="L39">
        <v>2.5652323806286377E-3</v>
      </c>
      <c r="M39">
        <v>28.216485893072782</v>
      </c>
      <c r="N39">
        <v>36.248704741043937</v>
      </c>
      <c r="O39">
        <v>0</v>
      </c>
      <c r="P39">
        <v>42.741473596132394</v>
      </c>
      <c r="Q39">
        <v>0</v>
      </c>
      <c r="R39">
        <v>13.005181552740186</v>
      </c>
      <c r="S39">
        <v>8.0976723107569715</v>
      </c>
      <c r="T39">
        <v>0</v>
      </c>
      <c r="U39">
        <v>53.532228226979839</v>
      </c>
      <c r="V39">
        <v>4.3642193497358246</v>
      </c>
      <c r="W39">
        <v>8.7150251427312782</v>
      </c>
      <c r="X39">
        <v>22.145077639603663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2.7965699999999996</v>
      </c>
      <c r="AE39">
        <v>4.7236488000000003</v>
      </c>
      <c r="AF39">
        <v>1.9662681999999996</v>
      </c>
      <c r="AG39">
        <v>12.515970240000001</v>
      </c>
      <c r="AH39">
        <v>0</v>
      </c>
      <c r="AI39">
        <v>0.97659849999999992</v>
      </c>
      <c r="AJ39">
        <v>0</v>
      </c>
      <c r="AK39">
        <v>15.805998180000001</v>
      </c>
      <c r="AL39">
        <v>0</v>
      </c>
      <c r="AM39">
        <v>0</v>
      </c>
      <c r="AN39">
        <v>0.72674806199999986</v>
      </c>
      <c r="AO39">
        <v>3.1569720000000001</v>
      </c>
      <c r="AP39">
        <v>2.947581</v>
      </c>
      <c r="AQ39">
        <v>0</v>
      </c>
      <c r="AR39">
        <v>1.0161215999999997</v>
      </c>
      <c r="AS39">
        <v>1.6508294400000001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9.338941215278254</v>
      </c>
      <c r="BB39">
        <f t="shared" si="0"/>
        <v>257.48795695548563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1.4745617287917734</v>
      </c>
      <c r="L40">
        <v>2.5652323806286377E-3</v>
      </c>
      <c r="M40">
        <v>28.216485893072782</v>
      </c>
      <c r="N40">
        <v>36.248704741043937</v>
      </c>
      <c r="O40">
        <v>0</v>
      </c>
      <c r="P40">
        <v>42.741473596132394</v>
      </c>
      <c r="Q40">
        <v>0</v>
      </c>
      <c r="R40">
        <v>13.005181552740186</v>
      </c>
      <c r="S40">
        <v>8.0976723107569715</v>
      </c>
      <c r="T40">
        <v>0</v>
      </c>
      <c r="U40">
        <v>53.532228226979839</v>
      </c>
      <c r="V40">
        <v>4.3642193497358246</v>
      </c>
      <c r="W40">
        <v>8.7150251427312782</v>
      </c>
      <c r="X40">
        <v>22.145077639603663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2.7965699999999996</v>
      </c>
      <c r="AE40">
        <v>0</v>
      </c>
      <c r="AF40">
        <v>1.9662681999999996</v>
      </c>
      <c r="AG40">
        <v>12.515970240000001</v>
      </c>
      <c r="AH40">
        <v>0</v>
      </c>
      <c r="AI40">
        <v>0.97659849999999992</v>
      </c>
      <c r="AJ40">
        <v>0</v>
      </c>
      <c r="AK40">
        <v>15.805998180000001</v>
      </c>
      <c r="AL40">
        <v>0</v>
      </c>
      <c r="AM40">
        <v>0</v>
      </c>
      <c r="AN40">
        <v>0.72674806199999986</v>
      </c>
      <c r="AO40">
        <v>3.1569720000000001</v>
      </c>
      <c r="AP40">
        <v>2.947581</v>
      </c>
      <c r="AQ40">
        <v>0</v>
      </c>
      <c r="AR40">
        <v>1.0161215999999997</v>
      </c>
      <c r="AS40">
        <v>1.6508294400000001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9.1735996205011929</v>
      </c>
      <c r="BB40">
        <f t="shared" si="0"/>
        <v>252.92925301546813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1.4745289054054054</v>
      </c>
      <c r="L41">
        <v>2.5652323806286377E-3</v>
      </c>
      <c r="M41">
        <v>28.216485893072782</v>
      </c>
      <c r="N41">
        <v>36.248704741043937</v>
      </c>
      <c r="O41">
        <v>0</v>
      </c>
      <c r="P41">
        <v>42.741473596132394</v>
      </c>
      <c r="Q41">
        <v>0</v>
      </c>
      <c r="R41">
        <v>13.005181552740186</v>
      </c>
      <c r="S41">
        <v>8.0976723107569715</v>
      </c>
      <c r="T41">
        <v>0</v>
      </c>
      <c r="U41">
        <v>53.532228226979839</v>
      </c>
      <c r="V41">
        <v>4.3642193497358246</v>
      </c>
      <c r="W41">
        <v>8.8393584956559508</v>
      </c>
      <c r="X41">
        <v>22.145077639603663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2.7965699999999996</v>
      </c>
      <c r="AE41">
        <v>0</v>
      </c>
      <c r="AF41">
        <v>1.9662681999999996</v>
      </c>
      <c r="AG41">
        <v>12.515970240000001</v>
      </c>
      <c r="AH41">
        <v>0</v>
      </c>
      <c r="AI41">
        <v>0</v>
      </c>
      <c r="AJ41">
        <v>0</v>
      </c>
      <c r="AK41">
        <v>15.805998180000001</v>
      </c>
      <c r="AL41">
        <v>0</v>
      </c>
      <c r="AM41">
        <v>0</v>
      </c>
      <c r="AN41">
        <v>0.68849816399999997</v>
      </c>
      <c r="AO41">
        <v>2.9765735999999996</v>
      </c>
      <c r="AP41">
        <v>4.0087101599999997</v>
      </c>
      <c r="AQ41">
        <v>0</v>
      </c>
      <c r="AR41">
        <v>16.257945599999996</v>
      </c>
      <c r="AS41">
        <v>7.5525446879999985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9.9132802648589724</v>
      </c>
      <c r="BB41">
        <f t="shared" si="0"/>
        <v>273.32329451064857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1.4735827540368964</v>
      </c>
      <c r="L42">
        <v>2.5652323806286377E-3</v>
      </c>
      <c r="M42">
        <v>28.216485893072782</v>
      </c>
      <c r="N42">
        <v>36.248704741043937</v>
      </c>
      <c r="O42">
        <v>0</v>
      </c>
      <c r="P42">
        <v>42.741473596132394</v>
      </c>
      <c r="Q42">
        <v>0</v>
      </c>
      <c r="R42">
        <v>13.005181552740186</v>
      </c>
      <c r="S42">
        <v>8.0976723107569715</v>
      </c>
      <c r="T42">
        <v>0</v>
      </c>
      <c r="U42">
        <v>53.532228226979839</v>
      </c>
      <c r="V42">
        <v>4.3642193497358246</v>
      </c>
      <c r="W42">
        <v>8.8393584956559508</v>
      </c>
      <c r="X42">
        <v>22.145077639603663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2.7965699999999996</v>
      </c>
      <c r="AE42">
        <v>0</v>
      </c>
      <c r="AF42">
        <v>1.9662681999999996</v>
      </c>
      <c r="AG42">
        <v>12.515970240000001</v>
      </c>
      <c r="AH42">
        <v>0</v>
      </c>
      <c r="AI42">
        <v>0</v>
      </c>
      <c r="AJ42">
        <v>0</v>
      </c>
      <c r="AK42">
        <v>15.805998180000001</v>
      </c>
      <c r="AL42">
        <v>0</v>
      </c>
      <c r="AM42">
        <v>0</v>
      </c>
      <c r="AN42">
        <v>0.68849816399999997</v>
      </c>
      <c r="AO42">
        <v>2.9765735999999996</v>
      </c>
      <c r="AP42">
        <v>4.0087101599999997</v>
      </c>
      <c r="AQ42">
        <v>0</v>
      </c>
      <c r="AR42">
        <v>16.257945599999996</v>
      </c>
      <c r="AS42">
        <v>7.5525446879999985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9.9132471478091446</v>
      </c>
      <c r="BB42">
        <f t="shared" si="0"/>
        <v>273.32238147632989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1.5054902733333331</v>
      </c>
      <c r="L43">
        <v>2.5652323806286377E-3</v>
      </c>
      <c r="M43">
        <v>28.216485893072782</v>
      </c>
      <c r="N43">
        <v>36.248704741043937</v>
      </c>
      <c r="O43">
        <v>0</v>
      </c>
      <c r="P43">
        <v>42.741473596132394</v>
      </c>
      <c r="Q43">
        <v>0</v>
      </c>
      <c r="R43">
        <v>13.470506881287724</v>
      </c>
      <c r="S43">
        <v>8.3195271826801527</v>
      </c>
      <c r="T43">
        <v>0</v>
      </c>
      <c r="U43">
        <v>53.532228226979839</v>
      </c>
      <c r="V43">
        <v>5.4815982921522917</v>
      </c>
      <c r="W43">
        <v>12.642486937250169</v>
      </c>
      <c r="X43">
        <v>33.761658176609508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2.7965699999999996</v>
      </c>
      <c r="AE43">
        <v>0</v>
      </c>
      <c r="AF43">
        <v>1.9662681999999996</v>
      </c>
      <c r="AG43">
        <v>12.515970240000001</v>
      </c>
      <c r="AH43">
        <v>0</v>
      </c>
      <c r="AI43">
        <v>0</v>
      </c>
      <c r="AJ43">
        <v>0</v>
      </c>
      <c r="AK43">
        <v>15.805998180000001</v>
      </c>
      <c r="AL43">
        <v>0</v>
      </c>
      <c r="AM43">
        <v>0</v>
      </c>
      <c r="AN43">
        <v>0.68849816399999997</v>
      </c>
      <c r="AO43">
        <v>2.9765735999999996</v>
      </c>
      <c r="AP43">
        <v>2.947581</v>
      </c>
      <c r="AQ43">
        <v>0</v>
      </c>
      <c r="AR43">
        <v>1.0161215999999997</v>
      </c>
      <c r="AS43">
        <v>7.5525446879999985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9.9466101176711064</v>
      </c>
      <c r="BB43">
        <f t="shared" si="0"/>
        <v>274.24224098725165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1.5055084287581699</v>
      </c>
      <c r="L44">
        <v>2.5652323806286377E-3</v>
      </c>
      <c r="M44">
        <v>28.216485893072782</v>
      </c>
      <c r="N44">
        <v>36.248704741043937</v>
      </c>
      <c r="O44">
        <v>0</v>
      </c>
      <c r="P44">
        <v>42.741473596132394</v>
      </c>
      <c r="Q44">
        <v>0</v>
      </c>
      <c r="R44">
        <v>13.00326416666667</v>
      </c>
      <c r="S44">
        <v>8.1023832467532451</v>
      </c>
      <c r="T44">
        <v>0</v>
      </c>
      <c r="U44">
        <v>53.532228226979839</v>
      </c>
      <c r="V44">
        <v>5.4815982921522917</v>
      </c>
      <c r="W44">
        <v>12.642486937250169</v>
      </c>
      <c r="X44">
        <v>33.761658176609508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2.7965699999999996</v>
      </c>
      <c r="AE44">
        <v>0</v>
      </c>
      <c r="AF44">
        <v>1.9662681999999996</v>
      </c>
      <c r="AG44">
        <v>12.515970240000001</v>
      </c>
      <c r="AH44">
        <v>0</v>
      </c>
      <c r="AI44">
        <v>0</v>
      </c>
      <c r="AJ44">
        <v>0</v>
      </c>
      <c r="AK44">
        <v>15.805998180000001</v>
      </c>
      <c r="AL44">
        <v>0</v>
      </c>
      <c r="AM44">
        <v>0</v>
      </c>
      <c r="AN44">
        <v>0.68849816399999997</v>
      </c>
      <c r="AO44">
        <v>2.9765735999999996</v>
      </c>
      <c r="AP44">
        <v>2.947581</v>
      </c>
      <c r="AQ44">
        <v>0</v>
      </c>
      <c r="AR44">
        <v>1.0161215999999997</v>
      </c>
      <c r="AS44">
        <v>7.5525446879999985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9.9226573466589052</v>
      </c>
      <c r="BB44">
        <f t="shared" si="0"/>
        <v>273.58182526314073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1.5054902733333331</v>
      </c>
      <c r="L45">
        <v>2.5652323806286377E-3</v>
      </c>
      <c r="M45">
        <v>28.216485893072782</v>
      </c>
      <c r="N45">
        <v>36.248704741043937</v>
      </c>
      <c r="O45">
        <v>0</v>
      </c>
      <c r="P45">
        <v>42.741473596132394</v>
      </c>
      <c r="Q45">
        <v>0</v>
      </c>
      <c r="R45">
        <v>13.00326416666667</v>
      </c>
      <c r="S45">
        <v>8.1023832467532451</v>
      </c>
      <c r="T45">
        <v>0</v>
      </c>
      <c r="U45">
        <v>53.532228226979839</v>
      </c>
      <c r="V45">
        <v>5.9376347004310359</v>
      </c>
      <c r="W45">
        <v>12.642486937250169</v>
      </c>
      <c r="X45">
        <v>41.803108913525044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2.7965699999999996</v>
      </c>
      <c r="AE45">
        <v>0</v>
      </c>
      <c r="AF45">
        <v>0</v>
      </c>
      <c r="AG45">
        <v>12.515970240000001</v>
      </c>
      <c r="AH45">
        <v>0</v>
      </c>
      <c r="AI45">
        <v>0</v>
      </c>
      <c r="AJ45">
        <v>0</v>
      </c>
      <c r="AK45">
        <v>15.805998180000001</v>
      </c>
      <c r="AL45">
        <v>0</v>
      </c>
      <c r="AM45">
        <v>0</v>
      </c>
      <c r="AN45">
        <v>0.68849816399999997</v>
      </c>
      <c r="AO45">
        <v>2.9765735999999996</v>
      </c>
      <c r="AP45">
        <v>2.947581</v>
      </c>
      <c r="AQ45">
        <v>0</v>
      </c>
      <c r="AR45">
        <v>1.0161215999999997</v>
      </c>
      <c r="AS45">
        <v>7.5525446879999985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10.151249256133649</v>
      </c>
      <c r="BB45">
        <f t="shared" si="0"/>
        <v>279.88443414343544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1.5055084287581699</v>
      </c>
      <c r="L46">
        <v>2.5652323806286377E-3</v>
      </c>
      <c r="M46">
        <v>28.216485893072782</v>
      </c>
      <c r="N46">
        <v>36.248704741043937</v>
      </c>
      <c r="O46">
        <v>0</v>
      </c>
      <c r="P46">
        <v>42.741473596132394</v>
      </c>
      <c r="Q46">
        <v>0</v>
      </c>
      <c r="R46">
        <v>13.00326416666667</v>
      </c>
      <c r="S46">
        <v>8.1023832467532451</v>
      </c>
      <c r="T46">
        <v>0</v>
      </c>
      <c r="U46">
        <v>53.532228226979839</v>
      </c>
      <c r="V46">
        <v>5.9376347004310359</v>
      </c>
      <c r="W46">
        <v>13.84455966801497</v>
      </c>
      <c r="X46">
        <v>41.803108913525044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2.7965699999999996</v>
      </c>
      <c r="AE46">
        <v>0</v>
      </c>
      <c r="AF46">
        <v>0</v>
      </c>
      <c r="AG46">
        <v>12.515970240000001</v>
      </c>
      <c r="AH46">
        <v>0</v>
      </c>
      <c r="AI46">
        <v>0</v>
      </c>
      <c r="AJ46">
        <v>0</v>
      </c>
      <c r="AK46">
        <v>15.805998180000001</v>
      </c>
      <c r="AL46">
        <v>0</v>
      </c>
      <c r="AM46">
        <v>0</v>
      </c>
      <c r="AN46">
        <v>0.68849816399999997</v>
      </c>
      <c r="AO46">
        <v>2.9765735999999996</v>
      </c>
      <c r="AP46">
        <v>2.947581</v>
      </c>
      <c r="AQ46">
        <v>0</v>
      </c>
      <c r="AR46">
        <v>1.0161215999999997</v>
      </c>
      <c r="AS46">
        <v>7.5525446879999985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10.19332262347271</v>
      </c>
      <c r="BB46">
        <f t="shared" si="0"/>
        <v>281.04445166228606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1.5025855724104857</v>
      </c>
      <c r="L47">
        <v>2.5652323806286377E-3</v>
      </c>
      <c r="M47">
        <v>28.216485893072782</v>
      </c>
      <c r="N47">
        <v>36.248704741043937</v>
      </c>
      <c r="O47">
        <v>0</v>
      </c>
      <c r="P47">
        <v>42.741473596132394</v>
      </c>
      <c r="Q47">
        <v>0</v>
      </c>
      <c r="R47">
        <v>13.00326416666667</v>
      </c>
      <c r="S47">
        <v>8.1023832467532451</v>
      </c>
      <c r="T47">
        <v>0</v>
      </c>
      <c r="U47">
        <v>53.532228226979839</v>
      </c>
      <c r="V47">
        <v>5.8963729140767258</v>
      </c>
      <c r="W47">
        <v>13.84455966801497</v>
      </c>
      <c r="X47">
        <v>41.803108913525044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2.7965699999999996</v>
      </c>
      <c r="AE47">
        <v>0</v>
      </c>
      <c r="AF47">
        <v>0</v>
      </c>
      <c r="AG47">
        <v>12.515970240000001</v>
      </c>
      <c r="AH47">
        <v>0</v>
      </c>
      <c r="AI47">
        <v>0</v>
      </c>
      <c r="AJ47">
        <v>0</v>
      </c>
      <c r="AK47">
        <v>15.805998180000001</v>
      </c>
      <c r="AL47">
        <v>0</v>
      </c>
      <c r="AM47">
        <v>0</v>
      </c>
      <c r="AN47">
        <v>0.68849816399999997</v>
      </c>
      <c r="AO47">
        <v>2.9765735999999996</v>
      </c>
      <c r="AP47">
        <v>4.0087101599999997</v>
      </c>
      <c r="AQ47">
        <v>0</v>
      </c>
      <c r="AR47">
        <v>1.0161215999999997</v>
      </c>
      <c r="AS47">
        <v>3.2191174079999998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10.077245900624069</v>
      </c>
      <c r="BB47">
        <f t="shared" si="0"/>
        <v>277.8440456224327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1.5025855724104857</v>
      </c>
      <c r="L48">
        <v>2.5652323806286377E-3</v>
      </c>
      <c r="M48">
        <v>28.216485893072782</v>
      </c>
      <c r="N48">
        <v>36.248704741043937</v>
      </c>
      <c r="O48">
        <v>0</v>
      </c>
      <c r="P48">
        <v>42.741473596132394</v>
      </c>
      <c r="Q48">
        <v>0</v>
      </c>
      <c r="R48">
        <v>13.00326416666667</v>
      </c>
      <c r="S48">
        <v>8.1023832467532451</v>
      </c>
      <c r="T48">
        <v>0</v>
      </c>
      <c r="U48">
        <v>53.532228226979839</v>
      </c>
      <c r="V48">
        <v>5.8963729140767258</v>
      </c>
      <c r="W48">
        <v>13.84455966801497</v>
      </c>
      <c r="X48">
        <v>41.803108913525044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2.7965699999999996</v>
      </c>
      <c r="AE48">
        <v>0</v>
      </c>
      <c r="AF48">
        <v>0</v>
      </c>
      <c r="AG48">
        <v>12.515970240000001</v>
      </c>
      <c r="AH48">
        <v>0</v>
      </c>
      <c r="AI48">
        <v>0</v>
      </c>
      <c r="AJ48">
        <v>0</v>
      </c>
      <c r="AK48">
        <v>15.805998180000001</v>
      </c>
      <c r="AL48">
        <v>0</v>
      </c>
      <c r="AM48">
        <v>0</v>
      </c>
      <c r="AN48">
        <v>0.68849816399999997</v>
      </c>
      <c r="AO48">
        <v>2.9765735999999996</v>
      </c>
      <c r="AP48">
        <v>4.0087101599999997</v>
      </c>
      <c r="AQ48">
        <v>0</v>
      </c>
      <c r="AR48">
        <v>1.0161215999999997</v>
      </c>
      <c r="AS48">
        <v>3.2191174079999998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10.077245900624069</v>
      </c>
      <c r="BB48">
        <f t="shared" si="0"/>
        <v>277.8440456224327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1.5025855724104857</v>
      </c>
      <c r="L49">
        <v>2.5652323806286377E-3</v>
      </c>
      <c r="M49">
        <v>28.216485893072782</v>
      </c>
      <c r="N49">
        <v>36.248704741043937</v>
      </c>
      <c r="O49">
        <v>0</v>
      </c>
      <c r="P49">
        <v>42.741473596132394</v>
      </c>
      <c r="Q49">
        <v>0</v>
      </c>
      <c r="R49">
        <v>13.00326416666667</v>
      </c>
      <c r="S49">
        <v>8.1023832467532451</v>
      </c>
      <c r="T49">
        <v>0</v>
      </c>
      <c r="U49">
        <v>53.532228226979839</v>
      </c>
      <c r="V49">
        <v>5.8963729140767258</v>
      </c>
      <c r="W49">
        <v>13.84455966801497</v>
      </c>
      <c r="X49">
        <v>41.803108913525044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2.7965699999999996</v>
      </c>
      <c r="AE49">
        <v>0</v>
      </c>
      <c r="AF49">
        <v>0</v>
      </c>
      <c r="AG49">
        <v>12.515970240000001</v>
      </c>
      <c r="AH49">
        <v>0</v>
      </c>
      <c r="AI49">
        <v>0</v>
      </c>
      <c r="AJ49">
        <v>0</v>
      </c>
      <c r="AK49">
        <v>15.805998180000001</v>
      </c>
      <c r="AL49">
        <v>0</v>
      </c>
      <c r="AM49">
        <v>0</v>
      </c>
      <c r="AN49">
        <v>0.70762311300000014</v>
      </c>
      <c r="AO49">
        <v>2.9765735999999996</v>
      </c>
      <c r="AP49">
        <v>2.947581</v>
      </c>
      <c r="AQ49">
        <v>0</v>
      </c>
      <c r="AR49">
        <v>1.0161215999999997</v>
      </c>
      <c r="AS49">
        <v>3.2191174079999998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10.040775550624071</v>
      </c>
      <c r="BB49">
        <f t="shared" si="0"/>
        <v>276.8385117614327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1.5025855724104857</v>
      </c>
      <c r="L50">
        <v>2.5652323806286377E-3</v>
      </c>
      <c r="M50">
        <v>28.216485893072782</v>
      </c>
      <c r="N50">
        <v>36.248704741043937</v>
      </c>
      <c r="O50">
        <v>0</v>
      </c>
      <c r="P50">
        <v>42.741473596132394</v>
      </c>
      <c r="Q50">
        <v>0</v>
      </c>
      <c r="R50">
        <v>13.00326416666667</v>
      </c>
      <c r="S50">
        <v>8.1023832467532451</v>
      </c>
      <c r="T50">
        <v>0</v>
      </c>
      <c r="U50">
        <v>53.532228226979839</v>
      </c>
      <c r="V50">
        <v>5.8963729140767258</v>
      </c>
      <c r="W50">
        <v>13.84455966801497</v>
      </c>
      <c r="X50">
        <v>41.803108913525044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2.7965699999999996</v>
      </c>
      <c r="AE50">
        <v>0</v>
      </c>
      <c r="AF50">
        <v>0</v>
      </c>
      <c r="AG50">
        <v>12.515970240000001</v>
      </c>
      <c r="AH50">
        <v>0</v>
      </c>
      <c r="AI50">
        <v>0</v>
      </c>
      <c r="AJ50">
        <v>0</v>
      </c>
      <c r="AK50">
        <v>15.805998180000001</v>
      </c>
      <c r="AL50">
        <v>0</v>
      </c>
      <c r="AM50">
        <v>0</v>
      </c>
      <c r="AN50">
        <v>0.70762311300000014</v>
      </c>
      <c r="AO50">
        <v>2.9765735999999996</v>
      </c>
      <c r="AP50">
        <v>2.947581</v>
      </c>
      <c r="AQ50">
        <v>0</v>
      </c>
      <c r="AR50">
        <v>1.0161215999999997</v>
      </c>
      <c r="AS50">
        <v>3.2191174079999998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10.040775550624071</v>
      </c>
      <c r="BB50">
        <f t="shared" si="0"/>
        <v>276.8385117614327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1.5025855724104857</v>
      </c>
      <c r="L51">
        <v>2.5652323806286377E-3</v>
      </c>
      <c r="M51">
        <v>28.216485893072782</v>
      </c>
      <c r="N51">
        <v>36.248704741043937</v>
      </c>
      <c r="O51">
        <v>0</v>
      </c>
      <c r="P51">
        <v>42.741473596132394</v>
      </c>
      <c r="Q51">
        <v>0</v>
      </c>
      <c r="R51">
        <v>13.00326416666667</v>
      </c>
      <c r="S51">
        <v>8.1023832467532451</v>
      </c>
      <c r="T51">
        <v>0</v>
      </c>
      <c r="U51">
        <v>53.532228226979839</v>
      </c>
      <c r="V51">
        <v>6.1647596371803735</v>
      </c>
      <c r="W51">
        <v>13.998812322456814</v>
      </c>
      <c r="X51">
        <v>45.262573463935887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2.7965699999999996</v>
      </c>
      <c r="AE51">
        <v>0</v>
      </c>
      <c r="AF51">
        <v>0</v>
      </c>
      <c r="AG51">
        <v>12.515970240000001</v>
      </c>
      <c r="AH51">
        <v>0</v>
      </c>
      <c r="AI51">
        <v>0</v>
      </c>
      <c r="AJ51">
        <v>0</v>
      </c>
      <c r="AK51">
        <v>15.805998180000001</v>
      </c>
      <c r="AL51">
        <v>0</v>
      </c>
      <c r="AM51">
        <v>0</v>
      </c>
      <c r="AN51">
        <v>0.70762311300000014</v>
      </c>
      <c r="AO51">
        <v>2.9765735999999996</v>
      </c>
      <c r="AP51">
        <v>3.1440863999999995</v>
      </c>
      <c r="AQ51">
        <v>0</v>
      </c>
      <c r="AR51">
        <v>1.0161215999999997</v>
      </c>
      <c r="AS51">
        <v>3.2191174079999998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10.1835272541897</v>
      </c>
      <c r="BB51">
        <f t="shared" si="0"/>
        <v>280.77436938582338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1.5025855724104857</v>
      </c>
      <c r="L52">
        <v>2.5652323806286377E-3</v>
      </c>
      <c r="M52">
        <v>28.216485893072782</v>
      </c>
      <c r="N52">
        <v>36.248704741043937</v>
      </c>
      <c r="O52">
        <v>0</v>
      </c>
      <c r="P52">
        <v>42.741473596132394</v>
      </c>
      <c r="Q52">
        <v>0</v>
      </c>
      <c r="R52">
        <v>13.00326416666667</v>
      </c>
      <c r="S52">
        <v>8.1023832467532451</v>
      </c>
      <c r="T52">
        <v>0</v>
      </c>
      <c r="U52">
        <v>53.532228226979839</v>
      </c>
      <c r="V52">
        <v>6.1647596371803735</v>
      </c>
      <c r="W52">
        <v>13.998812322456814</v>
      </c>
      <c r="X52">
        <v>45.262573463935887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2.7965699999999996</v>
      </c>
      <c r="AE52">
        <v>0</v>
      </c>
      <c r="AF52">
        <v>0</v>
      </c>
      <c r="AG52">
        <v>12.515970240000001</v>
      </c>
      <c r="AH52">
        <v>0</v>
      </c>
      <c r="AI52">
        <v>0</v>
      </c>
      <c r="AJ52">
        <v>0</v>
      </c>
      <c r="AK52">
        <v>15.805998180000001</v>
      </c>
      <c r="AL52">
        <v>0</v>
      </c>
      <c r="AM52">
        <v>0</v>
      </c>
      <c r="AN52">
        <v>0.70762311300000014</v>
      </c>
      <c r="AO52">
        <v>2.9765735999999996</v>
      </c>
      <c r="AP52">
        <v>3.1440863999999995</v>
      </c>
      <c r="AQ52">
        <v>0</v>
      </c>
      <c r="AR52">
        <v>1.0161215999999997</v>
      </c>
      <c r="AS52">
        <v>3.2191174079999998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10.1835272541897</v>
      </c>
      <c r="BB52">
        <f t="shared" si="0"/>
        <v>280.77436938582338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1.5025855724104857</v>
      </c>
      <c r="L53">
        <v>2.5652323806286377E-3</v>
      </c>
      <c r="M53">
        <v>28.216485893072782</v>
      </c>
      <c r="N53">
        <v>36.248704741043937</v>
      </c>
      <c r="O53">
        <v>0</v>
      </c>
      <c r="P53">
        <v>42.741473596132394</v>
      </c>
      <c r="Q53">
        <v>0</v>
      </c>
      <c r="R53">
        <v>13.00326416666667</v>
      </c>
      <c r="S53">
        <v>8.1023832467532451</v>
      </c>
      <c r="T53">
        <v>0</v>
      </c>
      <c r="U53">
        <v>53.532228226979839</v>
      </c>
      <c r="V53">
        <v>6.205553665065203</v>
      </c>
      <c r="W53">
        <v>14.506033665274652</v>
      </c>
      <c r="X53">
        <v>45.262988575595529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2.7965699999999996</v>
      </c>
      <c r="AE53">
        <v>0</v>
      </c>
      <c r="AF53">
        <v>0</v>
      </c>
      <c r="AG53">
        <v>12.515970240000001</v>
      </c>
      <c r="AH53">
        <v>0</v>
      </c>
      <c r="AI53">
        <v>0</v>
      </c>
      <c r="AJ53">
        <v>0</v>
      </c>
      <c r="AK53">
        <v>15.805998180000001</v>
      </c>
      <c r="AL53">
        <v>0</v>
      </c>
      <c r="AM53">
        <v>0</v>
      </c>
      <c r="AN53">
        <v>0.70762311300000014</v>
      </c>
      <c r="AO53">
        <v>2.9765735999999996</v>
      </c>
      <c r="AP53">
        <v>3.1440863999999995</v>
      </c>
      <c r="AQ53">
        <v>0</v>
      </c>
      <c r="AR53">
        <v>1.0161215999999997</v>
      </c>
      <c r="AS53">
        <v>3.2191174079999998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10.20272228337832</v>
      </c>
      <c r="BB53">
        <f t="shared" si="0"/>
        <v>281.30360483899705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1.5025855724104857</v>
      </c>
      <c r="L54">
        <v>2.5652323806286377E-3</v>
      </c>
      <c r="M54">
        <v>28.216485893072782</v>
      </c>
      <c r="N54">
        <v>36.248704741043937</v>
      </c>
      <c r="O54">
        <v>0</v>
      </c>
      <c r="P54">
        <v>42.741473596132394</v>
      </c>
      <c r="Q54">
        <v>0</v>
      </c>
      <c r="R54">
        <v>13.00326416666667</v>
      </c>
      <c r="S54">
        <v>8.1023832467532451</v>
      </c>
      <c r="T54">
        <v>0</v>
      </c>
      <c r="U54">
        <v>53.532228226979839</v>
      </c>
      <c r="V54">
        <v>6.205553665065203</v>
      </c>
      <c r="W54">
        <v>14.000000046799956</v>
      </c>
      <c r="X54">
        <v>45.262988575595529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2.7965699999999996</v>
      </c>
      <c r="AE54">
        <v>0</v>
      </c>
      <c r="AF54">
        <v>0</v>
      </c>
      <c r="AG54">
        <v>12.515970240000001</v>
      </c>
      <c r="AH54">
        <v>0</v>
      </c>
      <c r="AI54">
        <v>0</v>
      </c>
      <c r="AJ54">
        <v>0</v>
      </c>
      <c r="AK54">
        <v>15.805998180000001</v>
      </c>
      <c r="AL54">
        <v>0</v>
      </c>
      <c r="AM54">
        <v>0</v>
      </c>
      <c r="AN54">
        <v>0.70762311300000014</v>
      </c>
      <c r="AO54">
        <v>2.9765735999999996</v>
      </c>
      <c r="AP54">
        <v>3.1440863999999995</v>
      </c>
      <c r="AQ54">
        <v>0</v>
      </c>
      <c r="AR54">
        <v>1.0161215999999997</v>
      </c>
      <c r="AS54">
        <v>3.2191174079999998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10.185011183374554</v>
      </c>
      <c r="BB54">
        <f t="shared" si="0"/>
        <v>280.81528232052608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1.5025855724104857</v>
      </c>
      <c r="L55">
        <v>2.5652323806286377E-3</v>
      </c>
      <c r="M55">
        <v>28.216485893072782</v>
      </c>
      <c r="N55">
        <v>36.248704741043937</v>
      </c>
      <c r="O55">
        <v>0</v>
      </c>
      <c r="P55">
        <v>42.741473596132394</v>
      </c>
      <c r="Q55">
        <v>0</v>
      </c>
      <c r="R55">
        <v>13.00326416666667</v>
      </c>
      <c r="S55">
        <v>8.1023832467532451</v>
      </c>
      <c r="T55">
        <v>0</v>
      </c>
      <c r="U55">
        <v>53.532228226979839</v>
      </c>
      <c r="V55">
        <v>6.3713113589567607</v>
      </c>
      <c r="W55">
        <v>14.000000046799956</v>
      </c>
      <c r="X55">
        <v>45.262988575595529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2.7965699999999996</v>
      </c>
      <c r="AE55">
        <v>0</v>
      </c>
      <c r="AF55">
        <v>0</v>
      </c>
      <c r="AG55">
        <v>12.515970240000001</v>
      </c>
      <c r="AH55">
        <v>0</v>
      </c>
      <c r="AI55">
        <v>0</v>
      </c>
      <c r="AJ55">
        <v>0</v>
      </c>
      <c r="AK55">
        <v>15.805998180000001</v>
      </c>
      <c r="AL55">
        <v>0</v>
      </c>
      <c r="AM55">
        <v>0</v>
      </c>
      <c r="AN55">
        <v>0.70762311300000014</v>
      </c>
      <c r="AO55">
        <v>2.9765735999999996</v>
      </c>
      <c r="AP55">
        <v>3.1440863999999995</v>
      </c>
      <c r="AQ55">
        <v>0</v>
      </c>
      <c r="AR55">
        <v>1.0161215999999997</v>
      </c>
      <c r="AS55">
        <v>3.2191174079999998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10.190812704307978</v>
      </c>
      <c r="BB55">
        <f t="shared" si="0"/>
        <v>280.97523849348426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1.5025855724104857</v>
      </c>
      <c r="L56">
        <v>2.5652323806286377E-3</v>
      </c>
      <c r="M56">
        <v>28.216485893072782</v>
      </c>
      <c r="N56">
        <v>36.248704741043937</v>
      </c>
      <c r="O56">
        <v>0</v>
      </c>
      <c r="P56">
        <v>42.741473596132394</v>
      </c>
      <c r="Q56">
        <v>0</v>
      </c>
      <c r="R56">
        <v>13.00326416666667</v>
      </c>
      <c r="S56">
        <v>8.1023832467532451</v>
      </c>
      <c r="T56">
        <v>0</v>
      </c>
      <c r="U56">
        <v>53.532228226979839</v>
      </c>
      <c r="V56">
        <v>6.3713113589567607</v>
      </c>
      <c r="W56">
        <v>14.000000046799956</v>
      </c>
      <c r="X56">
        <v>45.262988575595529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2.7965699999999996</v>
      </c>
      <c r="AE56">
        <v>0</v>
      </c>
      <c r="AF56">
        <v>0</v>
      </c>
      <c r="AG56">
        <v>12.515970240000001</v>
      </c>
      <c r="AH56">
        <v>0</v>
      </c>
      <c r="AI56">
        <v>0</v>
      </c>
      <c r="AJ56">
        <v>0</v>
      </c>
      <c r="AK56">
        <v>15.805998180000001</v>
      </c>
      <c r="AL56">
        <v>0</v>
      </c>
      <c r="AM56">
        <v>0</v>
      </c>
      <c r="AN56">
        <v>0.70762311300000014</v>
      </c>
      <c r="AO56">
        <v>2.9765735999999996</v>
      </c>
      <c r="AP56">
        <v>3.1440863999999995</v>
      </c>
      <c r="AQ56">
        <v>0</v>
      </c>
      <c r="AR56">
        <v>1.0161215999999997</v>
      </c>
      <c r="AS56">
        <v>3.2191174079999998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10.190812704307978</v>
      </c>
      <c r="BB56">
        <f t="shared" si="0"/>
        <v>280.97523849348426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1.5025855724104857</v>
      </c>
      <c r="L57">
        <v>2.5652323806286377E-3</v>
      </c>
      <c r="M57">
        <v>28.216485893072782</v>
      </c>
      <c r="N57">
        <v>36.248704741043937</v>
      </c>
      <c r="O57">
        <v>0</v>
      </c>
      <c r="P57">
        <v>42.741473596132394</v>
      </c>
      <c r="Q57">
        <v>0</v>
      </c>
      <c r="R57">
        <v>13.00326416666667</v>
      </c>
      <c r="S57">
        <v>8.1023832467532451</v>
      </c>
      <c r="T57">
        <v>0</v>
      </c>
      <c r="U57">
        <v>53.532228226979839</v>
      </c>
      <c r="V57">
        <v>6.3606443618339519</v>
      </c>
      <c r="W57">
        <v>14.000000046799956</v>
      </c>
      <c r="X57">
        <v>45.262988575595529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2.7965699999999996</v>
      </c>
      <c r="AE57">
        <v>0</v>
      </c>
      <c r="AF57">
        <v>0</v>
      </c>
      <c r="AG57">
        <v>12.515970240000001</v>
      </c>
      <c r="AH57">
        <v>0</v>
      </c>
      <c r="AI57">
        <v>0</v>
      </c>
      <c r="AJ57">
        <v>0</v>
      </c>
      <c r="AK57">
        <v>15.805998180000001</v>
      </c>
      <c r="AL57">
        <v>0</v>
      </c>
      <c r="AM57">
        <v>0</v>
      </c>
      <c r="AN57">
        <v>0.70762311300000014</v>
      </c>
      <c r="AO57">
        <v>2.9765735999999996</v>
      </c>
      <c r="AP57">
        <v>3.1440863999999995</v>
      </c>
      <c r="AQ57">
        <v>0</v>
      </c>
      <c r="AR57">
        <v>2.0322431999999995</v>
      </c>
      <c r="AS57">
        <v>3.2191174079999998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10.226003552093648</v>
      </c>
      <c r="BB57">
        <f t="shared" si="0"/>
        <v>281.94550224857574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1.5025855724104857</v>
      </c>
      <c r="L58">
        <v>2.5652323806286377E-3</v>
      </c>
      <c r="M58">
        <v>28.216485893072782</v>
      </c>
      <c r="N58">
        <v>36.248704741043937</v>
      </c>
      <c r="O58">
        <v>0</v>
      </c>
      <c r="P58">
        <v>42.741473596132394</v>
      </c>
      <c r="Q58">
        <v>0</v>
      </c>
      <c r="R58">
        <v>13.00326416666667</v>
      </c>
      <c r="S58">
        <v>8.1023832467532451</v>
      </c>
      <c r="T58">
        <v>0</v>
      </c>
      <c r="U58">
        <v>53.532228226979839</v>
      </c>
      <c r="V58">
        <v>6.3606443618339519</v>
      </c>
      <c r="W58">
        <v>14.000000046799956</v>
      </c>
      <c r="X58">
        <v>45.262988575595529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2.7965699999999996</v>
      </c>
      <c r="AE58">
        <v>0</v>
      </c>
      <c r="AF58">
        <v>0</v>
      </c>
      <c r="AG58">
        <v>12.515970240000001</v>
      </c>
      <c r="AH58">
        <v>0</v>
      </c>
      <c r="AI58">
        <v>0</v>
      </c>
      <c r="AJ58">
        <v>0</v>
      </c>
      <c r="AK58">
        <v>15.805998180000001</v>
      </c>
      <c r="AL58">
        <v>0</v>
      </c>
      <c r="AM58">
        <v>0</v>
      </c>
      <c r="AN58">
        <v>0.70762311300000014</v>
      </c>
      <c r="AO58">
        <v>2.9765735999999996</v>
      </c>
      <c r="AP58">
        <v>3.1440863999999995</v>
      </c>
      <c r="AQ58">
        <v>0</v>
      </c>
      <c r="AR58">
        <v>2.0322431999999995</v>
      </c>
      <c r="AS58">
        <v>3.2191174079999998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10.226003552093648</v>
      </c>
      <c r="BB58">
        <f t="shared" si="0"/>
        <v>281.94550224857574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1.5025855724104857</v>
      </c>
      <c r="L59">
        <v>2.5652323806286377E-3</v>
      </c>
      <c r="M59">
        <v>28.216485893072782</v>
      </c>
      <c r="N59">
        <v>36.248704741043937</v>
      </c>
      <c r="O59">
        <v>0</v>
      </c>
      <c r="P59">
        <v>42.741473596132394</v>
      </c>
      <c r="Q59">
        <v>0</v>
      </c>
      <c r="R59">
        <v>13.00326416666667</v>
      </c>
      <c r="S59">
        <v>8.1023832467532451</v>
      </c>
      <c r="T59">
        <v>0</v>
      </c>
      <c r="U59">
        <v>53.532228226979839</v>
      </c>
      <c r="V59">
        <v>6.3606443618339519</v>
      </c>
      <c r="W59">
        <v>13.998812322456814</v>
      </c>
      <c r="X59">
        <v>45.262573463935887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2.7965699999999996</v>
      </c>
      <c r="AE59">
        <v>4.7236488000000003</v>
      </c>
      <c r="AF59">
        <v>0</v>
      </c>
      <c r="AG59">
        <v>12.515970240000001</v>
      </c>
      <c r="AH59">
        <v>0</v>
      </c>
      <c r="AI59">
        <v>0</v>
      </c>
      <c r="AJ59">
        <v>0</v>
      </c>
      <c r="AK59">
        <v>15.805998180000001</v>
      </c>
      <c r="AL59">
        <v>0</v>
      </c>
      <c r="AM59">
        <v>0</v>
      </c>
      <c r="AN59">
        <v>0.70762311300000014</v>
      </c>
      <c r="AO59">
        <v>2.9765735999999996</v>
      </c>
      <c r="AP59">
        <v>3.1440863999999995</v>
      </c>
      <c r="AQ59">
        <v>0</v>
      </c>
      <c r="AR59">
        <v>16.257945599999996</v>
      </c>
      <c r="AS59">
        <v>3.2191174079999998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10.889174699705304</v>
      </c>
      <c r="BB59">
        <f t="shared" si="0"/>
        <v>300.23007946496131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1.5025855724104857</v>
      </c>
      <c r="L60">
        <v>2.5652323806286377E-3</v>
      </c>
      <c r="M60">
        <v>28.216485893072782</v>
      </c>
      <c r="N60">
        <v>36.248704741043937</v>
      </c>
      <c r="O60">
        <v>0</v>
      </c>
      <c r="P60">
        <v>42.741473596132394</v>
      </c>
      <c r="Q60">
        <v>0</v>
      </c>
      <c r="R60">
        <v>13.00326416666667</v>
      </c>
      <c r="S60">
        <v>8.1023832467532451</v>
      </c>
      <c r="T60">
        <v>0</v>
      </c>
      <c r="U60">
        <v>53.532228226979839</v>
      </c>
      <c r="V60">
        <v>6.3606443618339519</v>
      </c>
      <c r="W60">
        <v>13.998812322456814</v>
      </c>
      <c r="X60">
        <v>45.262573463935887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2.7965699999999996</v>
      </c>
      <c r="AE60">
        <v>4.7236488000000003</v>
      </c>
      <c r="AF60">
        <v>0</v>
      </c>
      <c r="AG60">
        <v>12.515970240000001</v>
      </c>
      <c r="AH60">
        <v>0</v>
      </c>
      <c r="AI60">
        <v>0</v>
      </c>
      <c r="AJ60">
        <v>0</v>
      </c>
      <c r="AK60">
        <v>15.805998180000001</v>
      </c>
      <c r="AL60">
        <v>0</v>
      </c>
      <c r="AM60">
        <v>0</v>
      </c>
      <c r="AN60">
        <v>0.70762311300000014</v>
      </c>
      <c r="AO60">
        <v>2.9765735999999996</v>
      </c>
      <c r="AP60">
        <v>3.1440863999999995</v>
      </c>
      <c r="AQ60">
        <v>0</v>
      </c>
      <c r="AR60">
        <v>16.257945599999996</v>
      </c>
      <c r="AS60">
        <v>3.2191174079999998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10.889174699705304</v>
      </c>
      <c r="BB60">
        <f t="shared" si="0"/>
        <v>300.23007946496131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1.5025855724104857</v>
      </c>
      <c r="L61">
        <v>2.5652323806286377E-3</v>
      </c>
      <c r="M61">
        <v>28.216485893072782</v>
      </c>
      <c r="N61">
        <v>36.248704741043937</v>
      </c>
      <c r="O61">
        <v>0</v>
      </c>
      <c r="P61">
        <v>42.741473596132394</v>
      </c>
      <c r="Q61">
        <v>0</v>
      </c>
      <c r="R61">
        <v>13.00326416666667</v>
      </c>
      <c r="S61">
        <v>8.1023832467532451</v>
      </c>
      <c r="T61">
        <v>0</v>
      </c>
      <c r="U61">
        <v>53.532228226979839</v>
      </c>
      <c r="V61">
        <v>6.3606443618339519</v>
      </c>
      <c r="W61">
        <v>9.9990512419503226</v>
      </c>
      <c r="X61">
        <v>25.003757896835129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2.7965699999999996</v>
      </c>
      <c r="AE61">
        <v>4.7236488000000003</v>
      </c>
      <c r="AF61">
        <v>0</v>
      </c>
      <c r="AG61">
        <v>12.515970240000001</v>
      </c>
      <c r="AH61">
        <v>5.8116699999999986</v>
      </c>
      <c r="AI61">
        <v>0</v>
      </c>
      <c r="AJ61">
        <v>0</v>
      </c>
      <c r="AK61">
        <v>15.805998180000001</v>
      </c>
      <c r="AL61">
        <v>0</v>
      </c>
      <c r="AM61">
        <v>0</v>
      </c>
      <c r="AN61">
        <v>0.70762311300000014</v>
      </c>
      <c r="AO61">
        <v>2.9765735999999996</v>
      </c>
      <c r="AP61">
        <v>3.1440863999999995</v>
      </c>
      <c r="AQ61">
        <v>0</v>
      </c>
      <c r="AR61">
        <v>1.0161215999999997</v>
      </c>
      <c r="AS61">
        <v>3.2191174079999998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9.7100690685215252</v>
      </c>
      <c r="BB61">
        <f t="shared" si="0"/>
        <v>267.72045444853785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1.5025855724104857</v>
      </c>
      <c r="L62">
        <v>2.5652323806286377E-3</v>
      </c>
      <c r="M62">
        <v>28.216485893072782</v>
      </c>
      <c r="N62">
        <v>36.248704741043937</v>
      </c>
      <c r="O62">
        <v>0</v>
      </c>
      <c r="P62">
        <v>42.741473596132394</v>
      </c>
      <c r="Q62">
        <v>0</v>
      </c>
      <c r="R62">
        <v>13.00326416666667</v>
      </c>
      <c r="S62">
        <v>8.1023832467532451</v>
      </c>
      <c r="T62">
        <v>0</v>
      </c>
      <c r="U62">
        <v>53.532228226979839</v>
      </c>
      <c r="V62">
        <v>6.3606443618339519</v>
      </c>
      <c r="W62">
        <v>9.9990512419503226</v>
      </c>
      <c r="X62">
        <v>25.003757896835129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2.7965699999999996</v>
      </c>
      <c r="AE62">
        <v>4.7236488000000003</v>
      </c>
      <c r="AF62">
        <v>0</v>
      </c>
      <c r="AG62">
        <v>12.515970240000001</v>
      </c>
      <c r="AH62">
        <v>5.8116699999999986</v>
      </c>
      <c r="AI62">
        <v>0</v>
      </c>
      <c r="AJ62">
        <v>0</v>
      </c>
      <c r="AK62">
        <v>15.805998180000001</v>
      </c>
      <c r="AL62">
        <v>0</v>
      </c>
      <c r="AM62">
        <v>0</v>
      </c>
      <c r="AN62">
        <v>0.70762311300000014</v>
      </c>
      <c r="AO62">
        <v>2.9765735999999996</v>
      </c>
      <c r="AP62">
        <v>3.1440863999999995</v>
      </c>
      <c r="AQ62">
        <v>0</v>
      </c>
      <c r="AR62">
        <v>1.0161215999999997</v>
      </c>
      <c r="AS62">
        <v>3.2191174079999998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9.7100690685215252</v>
      </c>
      <c r="BB62">
        <f t="shared" si="0"/>
        <v>267.72045444853785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1.5025855724104857</v>
      </c>
      <c r="L63">
        <v>2.5652323806286377E-3</v>
      </c>
      <c r="M63">
        <v>28.216485893072782</v>
      </c>
      <c r="N63">
        <v>36.248704741043937</v>
      </c>
      <c r="O63">
        <v>0</v>
      </c>
      <c r="P63">
        <v>42.741473596132394</v>
      </c>
      <c r="Q63">
        <v>0</v>
      </c>
      <c r="R63">
        <v>13.00326416666667</v>
      </c>
      <c r="S63">
        <v>8.1023832467532451</v>
      </c>
      <c r="T63">
        <v>0</v>
      </c>
      <c r="U63">
        <v>53.532228226979839</v>
      </c>
      <c r="V63">
        <v>6.3606443618339519</v>
      </c>
      <c r="W63">
        <v>9.9990512419503226</v>
      </c>
      <c r="X63">
        <v>22.940809719786103</v>
      </c>
      <c r="Y63">
        <v>0</v>
      </c>
      <c r="Z63">
        <v>0</v>
      </c>
      <c r="AA63">
        <v>0</v>
      </c>
      <c r="AB63">
        <v>4.040376600000001</v>
      </c>
      <c r="AC63">
        <v>0</v>
      </c>
      <c r="AD63">
        <v>2.7965699999999996</v>
      </c>
      <c r="AE63">
        <v>8.7387502799999979</v>
      </c>
      <c r="AF63">
        <v>2.7225252000000002</v>
      </c>
      <c r="AG63">
        <v>12.515970240000001</v>
      </c>
      <c r="AH63">
        <v>5.8116699999999986</v>
      </c>
      <c r="AI63">
        <v>0</v>
      </c>
      <c r="AJ63">
        <v>0</v>
      </c>
      <c r="AK63">
        <v>15.805998180000001</v>
      </c>
      <c r="AL63">
        <v>0</v>
      </c>
      <c r="AM63">
        <v>0</v>
      </c>
      <c r="AN63">
        <v>0.70762311300000014</v>
      </c>
      <c r="AO63">
        <v>2.9765735999999996</v>
      </c>
      <c r="AP63">
        <v>2.947581</v>
      </c>
      <c r="AQ63">
        <v>0</v>
      </c>
      <c r="AR63">
        <v>1.0161215999999997</v>
      </c>
      <c r="AS63">
        <v>3.2191174079999998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10.008218114761883</v>
      </c>
      <c r="BB63">
        <f t="shared" si="0"/>
        <v>275.94085510524854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1.5025855724104857</v>
      </c>
      <c r="L64">
        <v>2.5652323806286377E-3</v>
      </c>
      <c r="M64">
        <v>28.216485893072782</v>
      </c>
      <c r="N64">
        <v>36.248704741043937</v>
      </c>
      <c r="O64">
        <v>0</v>
      </c>
      <c r="P64">
        <v>42.741473596132394</v>
      </c>
      <c r="Q64">
        <v>0</v>
      </c>
      <c r="R64">
        <v>13.00326416666667</v>
      </c>
      <c r="S64">
        <v>8.1023832467532451</v>
      </c>
      <c r="T64">
        <v>0</v>
      </c>
      <c r="U64">
        <v>53.532228226979839</v>
      </c>
      <c r="V64">
        <v>6.3606443618339519</v>
      </c>
      <c r="W64">
        <v>9.9990512419503226</v>
      </c>
      <c r="X64">
        <v>22.605765653162685</v>
      </c>
      <c r="Y64">
        <v>0</v>
      </c>
      <c r="Z64">
        <v>0</v>
      </c>
      <c r="AA64">
        <v>0</v>
      </c>
      <c r="AB64">
        <v>4.040376600000001</v>
      </c>
      <c r="AC64">
        <v>2.9697708319999996</v>
      </c>
      <c r="AD64">
        <v>2.7965699999999996</v>
      </c>
      <c r="AE64">
        <v>9.4472976000000006</v>
      </c>
      <c r="AF64">
        <v>2.7225252000000002</v>
      </c>
      <c r="AG64">
        <v>12.515970240000001</v>
      </c>
      <c r="AH64">
        <v>7.1774124499999985</v>
      </c>
      <c r="AI64">
        <v>0</v>
      </c>
      <c r="AJ64">
        <v>0</v>
      </c>
      <c r="AK64">
        <v>15.805998180000001</v>
      </c>
      <c r="AL64">
        <v>0</v>
      </c>
      <c r="AM64">
        <v>0</v>
      </c>
      <c r="AN64">
        <v>0.70762311300000014</v>
      </c>
      <c r="AO64">
        <v>2.9765735999999996</v>
      </c>
      <c r="AP64">
        <v>2.947581</v>
      </c>
      <c r="AQ64">
        <v>0</v>
      </c>
      <c r="AR64">
        <v>1.0161215999999997</v>
      </c>
      <c r="AS64">
        <v>3.2191174079999998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10.17303354920155</v>
      </c>
      <c r="BB64">
        <f t="shared" si="0"/>
        <v>280.4850562061855</v>
      </c>
    </row>
    <row r="65" spans="1:54">
      <c r="A65" t="s">
        <v>107</v>
      </c>
      <c r="B65">
        <v>0</v>
      </c>
      <c r="C65">
        <v>0</v>
      </c>
      <c r="D65">
        <v>2.2590673575129534</v>
      </c>
      <c r="E65">
        <v>0</v>
      </c>
      <c r="F65">
        <v>0</v>
      </c>
      <c r="G65">
        <v>10.66</v>
      </c>
      <c r="H65">
        <v>0</v>
      </c>
      <c r="I65">
        <v>0</v>
      </c>
      <c r="J65">
        <v>0</v>
      </c>
      <c r="K65">
        <v>1.5025855724104857</v>
      </c>
      <c r="L65">
        <v>2.5652323806286377E-3</v>
      </c>
      <c r="M65">
        <v>28.216485893072782</v>
      </c>
      <c r="N65">
        <v>36.248704741043937</v>
      </c>
      <c r="O65">
        <v>0</v>
      </c>
      <c r="P65">
        <v>42.741473596132394</v>
      </c>
      <c r="Q65">
        <v>0</v>
      </c>
      <c r="R65">
        <v>13.00326416666667</v>
      </c>
      <c r="S65">
        <v>8.1023832467532451</v>
      </c>
      <c r="T65">
        <v>0</v>
      </c>
      <c r="U65">
        <v>53.532228226979839</v>
      </c>
      <c r="V65">
        <v>6.3606443618339519</v>
      </c>
      <c r="W65">
        <v>9.9990512419503226</v>
      </c>
      <c r="X65">
        <v>20.750056029790738</v>
      </c>
      <c r="Y65">
        <v>0</v>
      </c>
      <c r="Z65">
        <v>0</v>
      </c>
      <c r="AA65">
        <v>0</v>
      </c>
      <c r="AB65">
        <v>4.040376600000001</v>
      </c>
      <c r="AC65">
        <v>2.9697708319999996</v>
      </c>
      <c r="AD65">
        <v>2.7965699999999996</v>
      </c>
      <c r="AE65">
        <v>9.4472976000000006</v>
      </c>
      <c r="AF65">
        <v>2.7225252000000002</v>
      </c>
      <c r="AG65">
        <v>12.515970240000001</v>
      </c>
      <c r="AH65">
        <v>14.354824899999995</v>
      </c>
      <c r="AI65">
        <v>0</v>
      </c>
      <c r="AJ65">
        <v>0</v>
      </c>
      <c r="AK65">
        <v>15.805998180000001</v>
      </c>
      <c r="AL65">
        <v>0</v>
      </c>
      <c r="AM65">
        <v>0</v>
      </c>
      <c r="AN65">
        <v>0.70762311300000014</v>
      </c>
      <c r="AO65">
        <v>2.9765735999999996</v>
      </c>
      <c r="AP65">
        <v>2.947581</v>
      </c>
      <c r="AQ65">
        <v>0</v>
      </c>
      <c r="AR65">
        <v>1.0161215999999997</v>
      </c>
      <c r="AS65">
        <v>3.2191174079999998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10.811460404238771</v>
      </c>
      <c r="BB65">
        <f t="shared" si="0"/>
        <v>298.08739953528925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10.66</v>
      </c>
      <c r="H66">
        <v>0</v>
      </c>
      <c r="I66">
        <v>0</v>
      </c>
      <c r="J66">
        <v>0</v>
      </c>
      <c r="K66">
        <v>1.5025855724104857</v>
      </c>
      <c r="L66">
        <v>2.5652323806286377E-3</v>
      </c>
      <c r="M66">
        <v>28.216485893072782</v>
      </c>
      <c r="N66">
        <v>36.248704741043937</v>
      </c>
      <c r="O66">
        <v>0</v>
      </c>
      <c r="P66">
        <v>42.741473596132394</v>
      </c>
      <c r="Q66">
        <v>0</v>
      </c>
      <c r="R66">
        <v>13.00326416666667</v>
      </c>
      <c r="S66">
        <v>8.1023832467532451</v>
      </c>
      <c r="T66">
        <v>0</v>
      </c>
      <c r="U66">
        <v>53.532228226979839</v>
      </c>
      <c r="V66">
        <v>6.3606443618339519</v>
      </c>
      <c r="W66">
        <v>9.9990512419503226</v>
      </c>
      <c r="X66">
        <v>20.750056029790738</v>
      </c>
      <c r="Y66">
        <v>0</v>
      </c>
      <c r="Z66">
        <v>0</v>
      </c>
      <c r="AA66">
        <v>0</v>
      </c>
      <c r="AB66">
        <v>4.040376600000001</v>
      </c>
      <c r="AC66">
        <v>2.9697708319999996</v>
      </c>
      <c r="AD66">
        <v>2.7965699999999996</v>
      </c>
      <c r="AE66">
        <v>9.4472976000000006</v>
      </c>
      <c r="AF66">
        <v>2.7225252000000002</v>
      </c>
      <c r="AG66">
        <v>12.515970240000001</v>
      </c>
      <c r="AH66">
        <v>14.354824899999995</v>
      </c>
      <c r="AI66">
        <v>0</v>
      </c>
      <c r="AJ66">
        <v>0</v>
      </c>
      <c r="AK66">
        <v>15.805998180000001</v>
      </c>
      <c r="AL66">
        <v>0</v>
      </c>
      <c r="AM66">
        <v>0</v>
      </c>
      <c r="AN66">
        <v>0.70762311300000014</v>
      </c>
      <c r="AO66">
        <v>2.9765735999999996</v>
      </c>
      <c r="AP66">
        <v>2.947581</v>
      </c>
      <c r="AQ66">
        <v>0</v>
      </c>
      <c r="AR66">
        <v>1.0161215999999997</v>
      </c>
      <c r="AS66">
        <v>3.2191174079999998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10.732393046725816</v>
      </c>
      <c r="BB66">
        <f t="shared" si="0"/>
        <v>295.90739953528924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1.5025855724104857</v>
      </c>
      <c r="L67">
        <v>2.5652323806286377E-3</v>
      </c>
      <c r="M67">
        <v>28.216485893072782</v>
      </c>
      <c r="N67">
        <v>36.248704741043937</v>
      </c>
      <c r="O67">
        <v>0</v>
      </c>
      <c r="P67">
        <v>42.741473596132394</v>
      </c>
      <c r="Q67">
        <v>0</v>
      </c>
      <c r="R67">
        <v>13.025906555089447</v>
      </c>
      <c r="S67">
        <v>8.0932645290853298</v>
      </c>
      <c r="T67">
        <v>0</v>
      </c>
      <c r="U67">
        <v>53.532228226979839</v>
      </c>
      <c r="V67">
        <v>6.3625749999999996</v>
      </c>
      <c r="W67">
        <v>5.5019900580616339</v>
      </c>
      <c r="X67">
        <v>15.727344897006214</v>
      </c>
      <c r="Y67">
        <v>0</v>
      </c>
      <c r="Z67">
        <v>0</v>
      </c>
      <c r="AA67">
        <v>0</v>
      </c>
      <c r="AB67">
        <v>4.040376600000001</v>
      </c>
      <c r="AC67">
        <v>2.9697708319999996</v>
      </c>
      <c r="AD67">
        <v>2.7965699999999996</v>
      </c>
      <c r="AE67">
        <v>9.4472976000000006</v>
      </c>
      <c r="AF67">
        <v>2.7225252000000002</v>
      </c>
      <c r="AG67">
        <v>12.515970240000001</v>
      </c>
      <c r="AH67">
        <v>14.354824899999995</v>
      </c>
      <c r="AI67">
        <v>0</v>
      </c>
      <c r="AJ67">
        <v>0</v>
      </c>
      <c r="AK67">
        <v>15.805998180000001</v>
      </c>
      <c r="AL67">
        <v>0</v>
      </c>
      <c r="AM67">
        <v>0</v>
      </c>
      <c r="AN67">
        <v>0.70762311300000014</v>
      </c>
      <c r="AO67">
        <v>2.9765735999999996</v>
      </c>
      <c r="AP67">
        <v>2.947581</v>
      </c>
      <c r="AQ67">
        <v>0</v>
      </c>
      <c r="AR67">
        <v>1.0161215999999997</v>
      </c>
      <c r="AS67">
        <v>3.2191174079999998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10.026641947712347</v>
      </c>
      <c r="BB67">
        <f t="shared" si="0"/>
        <v>276.44883262655043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1.5025855724104857</v>
      </c>
      <c r="L68">
        <v>2.5652323806286377E-3</v>
      </c>
      <c r="M68">
        <v>28.216485893072782</v>
      </c>
      <c r="N68">
        <v>36.248704741043937</v>
      </c>
      <c r="O68">
        <v>0</v>
      </c>
      <c r="P68">
        <v>42.741473596132394</v>
      </c>
      <c r="Q68">
        <v>0</v>
      </c>
      <c r="R68">
        <v>13.025906555089447</v>
      </c>
      <c r="S68">
        <v>8.0932645290853298</v>
      </c>
      <c r="T68">
        <v>0</v>
      </c>
      <c r="U68">
        <v>53.532228226979839</v>
      </c>
      <c r="V68">
        <v>5.5193393824312338</v>
      </c>
      <c r="W68">
        <v>5.5019900580616339</v>
      </c>
      <c r="X68">
        <v>15.727344897006214</v>
      </c>
      <c r="Y68">
        <v>0</v>
      </c>
      <c r="Z68">
        <v>0</v>
      </c>
      <c r="AA68">
        <v>0</v>
      </c>
      <c r="AB68">
        <v>4.040376600000001</v>
      </c>
      <c r="AC68">
        <v>2.9697708319999996</v>
      </c>
      <c r="AD68">
        <v>2.7965699999999996</v>
      </c>
      <c r="AE68">
        <v>9.4472976000000006</v>
      </c>
      <c r="AF68">
        <v>2.7225252000000002</v>
      </c>
      <c r="AG68">
        <v>12.515970240000001</v>
      </c>
      <c r="AH68">
        <v>14.354824899999995</v>
      </c>
      <c r="AI68">
        <v>0</v>
      </c>
      <c r="AJ68">
        <v>0</v>
      </c>
      <c r="AK68">
        <v>15.805998180000001</v>
      </c>
      <c r="AL68">
        <v>0</v>
      </c>
      <c r="AM68">
        <v>0</v>
      </c>
      <c r="AN68">
        <v>0.70762311300000014</v>
      </c>
      <c r="AO68">
        <v>2.9765735999999996</v>
      </c>
      <c r="AP68">
        <v>2.947581</v>
      </c>
      <c r="AQ68">
        <v>0</v>
      </c>
      <c r="AR68">
        <v>1.0161215999999997</v>
      </c>
      <c r="AS68">
        <v>3.2191174079999998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9.9971286159687782</v>
      </c>
      <c r="BB68">
        <f t="shared" ref="BB68:BB99" si="1">SUM(B68:AZ68)-BA68</f>
        <v>275.63511034072519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1.4721277567535163</v>
      </c>
      <c r="L69">
        <v>2.5652323806286377E-3</v>
      </c>
      <c r="M69">
        <v>28.216485893072782</v>
      </c>
      <c r="N69">
        <v>36.248704741043937</v>
      </c>
      <c r="O69">
        <v>0</v>
      </c>
      <c r="P69">
        <v>42.741473596132394</v>
      </c>
      <c r="Q69">
        <v>0</v>
      </c>
      <c r="R69">
        <v>13.005181559210142</v>
      </c>
      <c r="S69">
        <v>8.0952541841004191</v>
      </c>
      <c r="T69">
        <v>0</v>
      </c>
      <c r="U69">
        <v>53.532228226979839</v>
      </c>
      <c r="V69">
        <v>5.4922279915314425</v>
      </c>
      <c r="W69">
        <v>5.5019900580616339</v>
      </c>
      <c r="X69">
        <v>14.052113996722639</v>
      </c>
      <c r="Y69">
        <v>0</v>
      </c>
      <c r="Z69">
        <v>0</v>
      </c>
      <c r="AA69">
        <v>0</v>
      </c>
      <c r="AB69">
        <v>4.040376600000001</v>
      </c>
      <c r="AC69">
        <v>2.9697708319999996</v>
      </c>
      <c r="AD69">
        <v>2.7965699999999996</v>
      </c>
      <c r="AE69">
        <v>9.4472976000000006</v>
      </c>
      <c r="AF69">
        <v>2.7225252000000002</v>
      </c>
      <c r="AG69">
        <v>12.515970240000001</v>
      </c>
      <c r="AH69">
        <v>21.532237350000003</v>
      </c>
      <c r="AI69">
        <v>0</v>
      </c>
      <c r="AJ69">
        <v>0</v>
      </c>
      <c r="AK69">
        <v>15.805998180000001</v>
      </c>
      <c r="AL69">
        <v>0</v>
      </c>
      <c r="AM69">
        <v>0</v>
      </c>
      <c r="AN69">
        <v>0.70762311300000014</v>
      </c>
      <c r="AO69">
        <v>2.9765735999999996</v>
      </c>
      <c r="AP69">
        <v>2.947581</v>
      </c>
      <c r="AQ69">
        <v>0</v>
      </c>
      <c r="AR69">
        <v>1.0161215999999997</v>
      </c>
      <c r="AS69">
        <v>3.2191174079999998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10.187034333248453</v>
      </c>
      <c r="BB69">
        <f t="shared" si="1"/>
        <v>280.87108162574106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1.4721277567535163</v>
      </c>
      <c r="L70">
        <v>2.5652323806286377E-3</v>
      </c>
      <c r="M70">
        <v>28.216485893072782</v>
      </c>
      <c r="N70">
        <v>36.248704741043937</v>
      </c>
      <c r="O70">
        <v>0</v>
      </c>
      <c r="P70">
        <v>42.741473596132394</v>
      </c>
      <c r="Q70">
        <v>0</v>
      </c>
      <c r="R70">
        <v>13.005181559210142</v>
      </c>
      <c r="S70">
        <v>8.0952541841004191</v>
      </c>
      <c r="T70">
        <v>0</v>
      </c>
      <c r="U70">
        <v>53.532228226979839</v>
      </c>
      <c r="V70">
        <v>5.4922279915314425</v>
      </c>
      <c r="W70">
        <v>5.5019900580616339</v>
      </c>
      <c r="X70">
        <v>14.052113996722639</v>
      </c>
      <c r="Y70">
        <v>0</v>
      </c>
      <c r="Z70">
        <v>2.0107058399999995</v>
      </c>
      <c r="AA70">
        <v>0</v>
      </c>
      <c r="AB70">
        <v>4.040376600000001</v>
      </c>
      <c r="AC70">
        <v>2.9697708319999996</v>
      </c>
      <c r="AD70">
        <v>2.7965699999999996</v>
      </c>
      <c r="AE70">
        <v>9.4472976000000006</v>
      </c>
      <c r="AF70">
        <v>2.7225252000000002</v>
      </c>
      <c r="AG70">
        <v>12.515970240000001</v>
      </c>
      <c r="AH70">
        <v>21.532237350000003</v>
      </c>
      <c r="AI70">
        <v>0</v>
      </c>
      <c r="AJ70">
        <v>0</v>
      </c>
      <c r="AK70">
        <v>15.805998180000001</v>
      </c>
      <c r="AL70">
        <v>0</v>
      </c>
      <c r="AM70">
        <v>0</v>
      </c>
      <c r="AN70">
        <v>0.70762311300000014</v>
      </c>
      <c r="AO70">
        <v>2.9765735999999996</v>
      </c>
      <c r="AP70">
        <v>2.947581</v>
      </c>
      <c r="AQ70">
        <v>4.7747569999999993</v>
      </c>
      <c r="AR70">
        <v>1.0161215999999997</v>
      </c>
      <c r="AS70">
        <v>3.2191174079999998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10.424525532648451</v>
      </c>
      <c r="BB70">
        <f t="shared" si="1"/>
        <v>287.41905326634105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1.4721277567535163</v>
      </c>
      <c r="L71">
        <v>2.5652323806286377E-3</v>
      </c>
      <c r="M71">
        <v>28.216485893072782</v>
      </c>
      <c r="N71">
        <v>36.248704741043937</v>
      </c>
      <c r="O71">
        <v>0</v>
      </c>
      <c r="P71">
        <v>42.741473596132394</v>
      </c>
      <c r="Q71">
        <v>0</v>
      </c>
      <c r="R71">
        <v>13.005181559210142</v>
      </c>
      <c r="S71">
        <v>8.0952541841004191</v>
      </c>
      <c r="T71">
        <v>0</v>
      </c>
      <c r="U71">
        <v>53.532228226979839</v>
      </c>
      <c r="V71">
        <v>4.8190142843727442</v>
      </c>
      <c r="W71">
        <v>5.5019900580616339</v>
      </c>
      <c r="X71">
        <v>14.052113996722639</v>
      </c>
      <c r="Y71">
        <v>0</v>
      </c>
      <c r="Z71">
        <v>2.0107058399999995</v>
      </c>
      <c r="AA71">
        <v>0</v>
      </c>
      <c r="AB71">
        <v>4.040376600000001</v>
      </c>
      <c r="AC71">
        <v>2.9697708319999996</v>
      </c>
      <c r="AD71">
        <v>2.7965699999999996</v>
      </c>
      <c r="AE71">
        <v>4.7236488000000003</v>
      </c>
      <c r="AF71">
        <v>2.7225252000000002</v>
      </c>
      <c r="AG71">
        <v>12.515970240000001</v>
      </c>
      <c r="AH71">
        <v>28.70964979999999</v>
      </c>
      <c r="AI71">
        <v>0</v>
      </c>
      <c r="AJ71">
        <v>0</v>
      </c>
      <c r="AK71">
        <v>15.805998180000001</v>
      </c>
      <c r="AL71">
        <v>0</v>
      </c>
      <c r="AM71">
        <v>0</v>
      </c>
      <c r="AN71">
        <v>0.70762311300000014</v>
      </c>
      <c r="AO71">
        <v>2.9765735999999996</v>
      </c>
      <c r="AP71">
        <v>2.947581</v>
      </c>
      <c r="AQ71">
        <v>9.2788800000000009</v>
      </c>
      <c r="AR71">
        <v>1.0161215999999997</v>
      </c>
      <c r="AS71">
        <v>1.6508294400000001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10.589598898323811</v>
      </c>
      <c r="BB71">
        <f t="shared" si="1"/>
        <v>291.97036487550696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1.4721277567535163</v>
      </c>
      <c r="L72">
        <v>2.5652323806286377E-3</v>
      </c>
      <c r="M72">
        <v>28.216485893072782</v>
      </c>
      <c r="N72">
        <v>36.248704741043937</v>
      </c>
      <c r="O72">
        <v>0</v>
      </c>
      <c r="P72">
        <v>42.741473596132394</v>
      </c>
      <c r="Q72">
        <v>0</v>
      </c>
      <c r="R72">
        <v>13.005181559210142</v>
      </c>
      <c r="S72">
        <v>8.0952541841004191</v>
      </c>
      <c r="T72">
        <v>0</v>
      </c>
      <c r="U72">
        <v>53.532228226979839</v>
      </c>
      <c r="V72">
        <v>2.7830404499999997</v>
      </c>
      <c r="W72">
        <v>5.5019900580616339</v>
      </c>
      <c r="X72">
        <v>14.052113996722639</v>
      </c>
      <c r="Y72">
        <v>0</v>
      </c>
      <c r="Z72">
        <v>2.0107058399999995</v>
      </c>
      <c r="AA72">
        <v>0</v>
      </c>
      <c r="AB72">
        <v>8.0562165000000014</v>
      </c>
      <c r="AC72">
        <v>5.9395416640000001</v>
      </c>
      <c r="AD72">
        <v>2.7965699999999996</v>
      </c>
      <c r="AE72">
        <v>4.7236488000000003</v>
      </c>
      <c r="AF72">
        <v>2.7225252000000002</v>
      </c>
      <c r="AG72">
        <v>12.515970240000001</v>
      </c>
      <c r="AH72">
        <v>28.70964979999999</v>
      </c>
      <c r="AI72">
        <v>0</v>
      </c>
      <c r="AJ72">
        <v>0</v>
      </c>
      <c r="AK72">
        <v>15.805998180000001</v>
      </c>
      <c r="AL72">
        <v>0</v>
      </c>
      <c r="AM72">
        <v>0</v>
      </c>
      <c r="AN72">
        <v>0.70762311300000014</v>
      </c>
      <c r="AO72">
        <v>2.9765735999999996</v>
      </c>
      <c r="AP72">
        <v>2.947581</v>
      </c>
      <c r="AQ72">
        <v>13.91832</v>
      </c>
      <c r="AR72">
        <v>1.0161215999999997</v>
      </c>
      <c r="AS72">
        <v>1.6508294400000001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10.925216941326354</v>
      </c>
      <c r="BB72">
        <f t="shared" si="1"/>
        <v>301.22382373013158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1.4681406429367054</v>
      </c>
      <c r="L73">
        <v>2.5652323806286377E-3</v>
      </c>
      <c r="M73">
        <v>28.216485893072782</v>
      </c>
      <c r="N73">
        <v>36.248704741043937</v>
      </c>
      <c r="O73">
        <v>0</v>
      </c>
      <c r="P73">
        <v>42.741473596132394</v>
      </c>
      <c r="Q73">
        <v>0</v>
      </c>
      <c r="R73">
        <v>12.122666490031481</v>
      </c>
      <c r="S73">
        <v>7.5530627962105275</v>
      </c>
      <c r="T73">
        <v>0</v>
      </c>
      <c r="U73">
        <v>53.532228226979839</v>
      </c>
      <c r="V73">
        <v>2.7830404499999997</v>
      </c>
      <c r="W73">
        <v>5.5019900580616339</v>
      </c>
      <c r="X73">
        <v>14.052113996722639</v>
      </c>
      <c r="Y73">
        <v>0</v>
      </c>
      <c r="Z73">
        <v>0</v>
      </c>
      <c r="AA73">
        <v>0</v>
      </c>
      <c r="AB73">
        <v>8.0562165000000014</v>
      </c>
      <c r="AC73">
        <v>5.9395416640000001</v>
      </c>
      <c r="AD73">
        <v>5.59314</v>
      </c>
      <c r="AE73">
        <v>4.7236488000000003</v>
      </c>
      <c r="AF73">
        <v>2.7225252000000002</v>
      </c>
      <c r="AG73">
        <v>12.515970240000001</v>
      </c>
      <c r="AH73">
        <v>35.88706225</v>
      </c>
      <c r="AI73">
        <v>0</v>
      </c>
      <c r="AJ73">
        <v>0</v>
      </c>
      <c r="AK73">
        <v>15.805998180000001</v>
      </c>
      <c r="AL73">
        <v>0</v>
      </c>
      <c r="AM73">
        <v>1.6198918559999997</v>
      </c>
      <c r="AN73">
        <v>0.70762311300000014</v>
      </c>
      <c r="AO73">
        <v>2.9765735999999996</v>
      </c>
      <c r="AP73">
        <v>2.947581</v>
      </c>
      <c r="AQ73">
        <v>14.246947</v>
      </c>
      <c r="AR73">
        <v>1.0161215999999997</v>
      </c>
      <c r="AS73">
        <v>1.6508294400000001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11.22212534646961</v>
      </c>
      <c r="BB73">
        <f t="shared" si="1"/>
        <v>309.41001722010299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1.4681406429367054</v>
      </c>
      <c r="L74">
        <v>2.5652323806286377E-3</v>
      </c>
      <c r="M74">
        <v>28.216485893072782</v>
      </c>
      <c r="N74">
        <v>36.248704741043937</v>
      </c>
      <c r="O74">
        <v>0</v>
      </c>
      <c r="P74">
        <v>42.741473596132394</v>
      </c>
      <c r="Q74">
        <v>0</v>
      </c>
      <c r="R74">
        <v>13.012399413489737</v>
      </c>
      <c r="S74">
        <v>8.0932642487046618</v>
      </c>
      <c r="T74">
        <v>0</v>
      </c>
      <c r="U74">
        <v>53.532228226979839</v>
      </c>
      <c r="V74">
        <v>2.7830404499999997</v>
      </c>
      <c r="W74">
        <v>5.5019900580616339</v>
      </c>
      <c r="X74">
        <v>14.052113996722639</v>
      </c>
      <c r="Y74">
        <v>0</v>
      </c>
      <c r="Z74">
        <v>0</v>
      </c>
      <c r="AA74">
        <v>0</v>
      </c>
      <c r="AB74">
        <v>8.0562165000000014</v>
      </c>
      <c r="AC74">
        <v>5.9395416640000001</v>
      </c>
      <c r="AD74">
        <v>8.3897099999999991</v>
      </c>
      <c r="AE74">
        <v>4.7236488000000003</v>
      </c>
      <c r="AF74">
        <v>2.7225252000000002</v>
      </c>
      <c r="AG74">
        <v>12.515970240000001</v>
      </c>
      <c r="AH74">
        <v>43.064474700000005</v>
      </c>
      <c r="AI74">
        <v>0</v>
      </c>
      <c r="AJ74">
        <v>0</v>
      </c>
      <c r="AK74">
        <v>15.805998180000001</v>
      </c>
      <c r="AL74">
        <v>0</v>
      </c>
      <c r="AM74">
        <v>1.6198918559999997</v>
      </c>
      <c r="AN74">
        <v>0.70762311300000014</v>
      </c>
      <c r="AO74">
        <v>2.9765735999999996</v>
      </c>
      <c r="AP74">
        <v>2.947581</v>
      </c>
      <c r="AQ74">
        <v>19.099027999999997</v>
      </c>
      <c r="AR74">
        <v>1.0161215999999997</v>
      </c>
      <c r="AS74">
        <v>1.6508294400000001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11.791085253239945</v>
      </c>
      <c r="BB74">
        <f t="shared" si="1"/>
        <v>325.09705513928503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1.4681406429367054</v>
      </c>
      <c r="L75">
        <v>2.5652323806286377E-3</v>
      </c>
      <c r="M75">
        <v>28.216485893072782</v>
      </c>
      <c r="N75">
        <v>36.248704741043937</v>
      </c>
      <c r="O75">
        <v>0</v>
      </c>
      <c r="P75">
        <v>42.741473596132394</v>
      </c>
      <c r="Q75">
        <v>0</v>
      </c>
      <c r="R75">
        <v>13.012399413489737</v>
      </c>
      <c r="S75">
        <v>8.0932642487046618</v>
      </c>
      <c r="T75">
        <v>0</v>
      </c>
      <c r="U75">
        <v>53.532228226979839</v>
      </c>
      <c r="V75">
        <v>2.7830404499999997</v>
      </c>
      <c r="W75">
        <v>5.5019900580616339</v>
      </c>
      <c r="X75">
        <v>14.052113996722639</v>
      </c>
      <c r="Y75">
        <v>0</v>
      </c>
      <c r="Z75">
        <v>0</v>
      </c>
      <c r="AA75">
        <v>4.2899843999999998</v>
      </c>
      <c r="AB75">
        <v>8.0562165000000014</v>
      </c>
      <c r="AC75">
        <v>5.9395416640000001</v>
      </c>
      <c r="AD75">
        <v>8.3897099999999991</v>
      </c>
      <c r="AE75">
        <v>9.4472976000000006</v>
      </c>
      <c r="AF75">
        <v>5.4450504000000004</v>
      </c>
      <c r="AG75">
        <v>12.515970240000001</v>
      </c>
      <c r="AH75">
        <v>43.064474700000005</v>
      </c>
      <c r="AI75">
        <v>0.97659849999999992</v>
      </c>
      <c r="AJ75">
        <v>0</v>
      </c>
      <c r="AK75">
        <v>15.805998180000001</v>
      </c>
      <c r="AL75">
        <v>0</v>
      </c>
      <c r="AM75">
        <v>3.2316024400000001</v>
      </c>
      <c r="AN75">
        <v>0.70762311300000014</v>
      </c>
      <c r="AO75">
        <v>2.9765735999999996</v>
      </c>
      <c r="AP75">
        <v>2.947581</v>
      </c>
      <c r="AQ75">
        <v>19.099027999999997</v>
      </c>
      <c r="AR75">
        <v>1.0161215999999997</v>
      </c>
      <c r="AS75">
        <v>1.6508294400000001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12.292441585239946</v>
      </c>
      <c r="BB75">
        <f t="shared" si="1"/>
        <v>338.92016629128511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1.4681406429367054</v>
      </c>
      <c r="L76">
        <v>2.5652323806286377E-3</v>
      </c>
      <c r="M76">
        <v>28.216485893072782</v>
      </c>
      <c r="N76">
        <v>36.248704741043937</v>
      </c>
      <c r="O76">
        <v>0</v>
      </c>
      <c r="P76">
        <v>42.741473596132394</v>
      </c>
      <c r="Q76">
        <v>0</v>
      </c>
      <c r="R76">
        <v>13.012399413489737</v>
      </c>
      <c r="S76">
        <v>8.0932642487046618</v>
      </c>
      <c r="T76">
        <v>0</v>
      </c>
      <c r="U76">
        <v>53.532228226979839</v>
      </c>
      <c r="V76">
        <v>2.7830404499999997</v>
      </c>
      <c r="W76">
        <v>5.5019900580616339</v>
      </c>
      <c r="X76">
        <v>14.052113996722639</v>
      </c>
      <c r="Y76">
        <v>0</v>
      </c>
      <c r="Z76">
        <v>6.0321175199999999</v>
      </c>
      <c r="AA76">
        <v>12.931030944</v>
      </c>
      <c r="AB76">
        <v>12.1211298</v>
      </c>
      <c r="AC76">
        <v>8.9093124960000001</v>
      </c>
      <c r="AD76">
        <v>11.2122192</v>
      </c>
      <c r="AE76">
        <v>15.167636296799998</v>
      </c>
      <c r="AF76">
        <v>9.2565856799999988</v>
      </c>
      <c r="AG76">
        <v>12.515970240000001</v>
      </c>
      <c r="AH76">
        <v>43.064474700000005</v>
      </c>
      <c r="AI76">
        <v>2.3438364000000003</v>
      </c>
      <c r="AJ76">
        <v>0</v>
      </c>
      <c r="AK76">
        <v>15.805998180000001</v>
      </c>
      <c r="AL76">
        <v>0</v>
      </c>
      <c r="AM76">
        <v>4.8302229888000001</v>
      </c>
      <c r="AN76">
        <v>0.70762311300000014</v>
      </c>
      <c r="AO76">
        <v>2.9765735999999996</v>
      </c>
      <c r="AP76">
        <v>2.947581</v>
      </c>
      <c r="AQ76">
        <v>19.099027999999997</v>
      </c>
      <c r="AR76">
        <v>1.0161215999999997</v>
      </c>
      <c r="AS76">
        <v>1.6508294400000001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13.588424604339938</v>
      </c>
      <c r="BB76">
        <f t="shared" si="1"/>
        <v>374.65227309378508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1.4681406429367054</v>
      </c>
      <c r="L77">
        <v>2.5652323806286377E-3</v>
      </c>
      <c r="M77">
        <v>28.216485893072782</v>
      </c>
      <c r="N77">
        <v>36.248704741043937</v>
      </c>
      <c r="O77">
        <v>0</v>
      </c>
      <c r="P77">
        <v>42.741473596132394</v>
      </c>
      <c r="Q77">
        <v>0</v>
      </c>
      <c r="R77">
        <v>13.012399413489737</v>
      </c>
      <c r="S77">
        <v>8.0932642487046618</v>
      </c>
      <c r="T77">
        <v>0</v>
      </c>
      <c r="U77">
        <v>53.532228226979839</v>
      </c>
      <c r="V77">
        <v>2.9850550606386723</v>
      </c>
      <c r="W77">
        <v>5.5019900580616339</v>
      </c>
      <c r="X77">
        <v>14.052113996722639</v>
      </c>
      <c r="Y77">
        <v>0</v>
      </c>
      <c r="Z77">
        <v>6.0321175199999999</v>
      </c>
      <c r="AA77">
        <v>12.931030944</v>
      </c>
      <c r="AB77">
        <v>12.1211298</v>
      </c>
      <c r="AC77">
        <v>8.9093124960000001</v>
      </c>
      <c r="AD77">
        <v>11.2122192</v>
      </c>
      <c r="AE77">
        <v>15.167636296799998</v>
      </c>
      <c r="AF77">
        <v>9.2565856799999988</v>
      </c>
      <c r="AG77">
        <v>12.515970240000001</v>
      </c>
      <c r="AH77">
        <v>43.064474700000005</v>
      </c>
      <c r="AI77">
        <v>10.1566244</v>
      </c>
      <c r="AJ77">
        <v>0</v>
      </c>
      <c r="AK77">
        <v>15.805998180000001</v>
      </c>
      <c r="AL77">
        <v>0</v>
      </c>
      <c r="AM77">
        <v>4.8302229888000001</v>
      </c>
      <c r="AN77">
        <v>0.70762311300000014</v>
      </c>
      <c r="AO77">
        <v>2.9765735999999996</v>
      </c>
      <c r="AP77">
        <v>2.947581</v>
      </c>
      <c r="AQ77">
        <v>19.099027999999997</v>
      </c>
      <c r="AR77">
        <v>1.0161215999999997</v>
      </c>
      <c r="AS77">
        <v>1.6508294400000001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13.868942655821016</v>
      </c>
      <c r="BB77">
        <f t="shared" si="1"/>
        <v>382.38655765294271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1.4681406429367054</v>
      </c>
      <c r="L78">
        <v>2.5652323806286377E-3</v>
      </c>
      <c r="M78">
        <v>28.216485893072782</v>
      </c>
      <c r="N78">
        <v>36.248704741043937</v>
      </c>
      <c r="O78">
        <v>0</v>
      </c>
      <c r="P78">
        <v>42.741473596132394</v>
      </c>
      <c r="Q78">
        <v>0</v>
      </c>
      <c r="R78">
        <v>13.012399413489737</v>
      </c>
      <c r="S78">
        <v>8.0932642487046618</v>
      </c>
      <c r="T78">
        <v>0</v>
      </c>
      <c r="U78">
        <v>53.532228226979839</v>
      </c>
      <c r="V78">
        <v>3.0714397499999997</v>
      </c>
      <c r="W78">
        <v>5.5019900580616339</v>
      </c>
      <c r="X78">
        <v>14.052113996722639</v>
      </c>
      <c r="Y78">
        <v>0</v>
      </c>
      <c r="Z78">
        <v>6.0321175199999999</v>
      </c>
      <c r="AA78">
        <v>12.931030944</v>
      </c>
      <c r="AB78">
        <v>12.1211298</v>
      </c>
      <c r="AC78">
        <v>8.9093124960000001</v>
      </c>
      <c r="AD78">
        <v>11.2122192</v>
      </c>
      <c r="AE78">
        <v>15.167636296799998</v>
      </c>
      <c r="AF78">
        <v>9.2565856799999988</v>
      </c>
      <c r="AG78">
        <v>12.515970240000001</v>
      </c>
      <c r="AH78">
        <v>43.064474700000005</v>
      </c>
      <c r="AI78">
        <v>10.1566244</v>
      </c>
      <c r="AJ78">
        <v>0</v>
      </c>
      <c r="AK78">
        <v>15.805998180000001</v>
      </c>
      <c r="AL78">
        <v>0</v>
      </c>
      <c r="AM78">
        <v>4.8302229888000001</v>
      </c>
      <c r="AN78">
        <v>0.70762311300000014</v>
      </c>
      <c r="AO78">
        <v>2.9765735999999996</v>
      </c>
      <c r="AP78">
        <v>2.947581</v>
      </c>
      <c r="AQ78">
        <v>19.099027999999997</v>
      </c>
      <c r="AR78">
        <v>1.0161215999999997</v>
      </c>
      <c r="AS78">
        <v>1.6508294400000001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13.871966119951448</v>
      </c>
      <c r="BB78">
        <f t="shared" si="1"/>
        <v>382.46991887817364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1.4681406429367054</v>
      </c>
      <c r="L79">
        <v>2.5652323806286377E-3</v>
      </c>
      <c r="M79">
        <v>28.216485893072782</v>
      </c>
      <c r="N79">
        <v>36.248704741043937</v>
      </c>
      <c r="O79">
        <v>0</v>
      </c>
      <c r="P79">
        <v>42.741473596132394</v>
      </c>
      <c r="Q79">
        <v>0</v>
      </c>
      <c r="R79">
        <v>13.012399413489737</v>
      </c>
      <c r="S79">
        <v>8.0932642487046618</v>
      </c>
      <c r="T79">
        <v>0</v>
      </c>
      <c r="U79">
        <v>53.532228226979839</v>
      </c>
      <c r="V79">
        <v>3.2640630933852144</v>
      </c>
      <c r="W79">
        <v>6.059222427007299</v>
      </c>
      <c r="X79">
        <v>17.025319955114821</v>
      </c>
      <c r="Y79">
        <v>0</v>
      </c>
      <c r="Z79">
        <v>6.0321175199999999</v>
      </c>
      <c r="AA79">
        <v>12.931030944</v>
      </c>
      <c r="AB79">
        <v>12.1211298</v>
      </c>
      <c r="AC79">
        <v>8.9093124960000001</v>
      </c>
      <c r="AD79">
        <v>11.2122192</v>
      </c>
      <c r="AE79">
        <v>15.167636296799998</v>
      </c>
      <c r="AF79">
        <v>9.2565856799999988</v>
      </c>
      <c r="AG79">
        <v>12.515970240000001</v>
      </c>
      <c r="AH79">
        <v>43.064474700000005</v>
      </c>
      <c r="AI79">
        <v>10.1566244</v>
      </c>
      <c r="AJ79">
        <v>0</v>
      </c>
      <c r="AK79">
        <v>15.805998180000001</v>
      </c>
      <c r="AL79">
        <v>0</v>
      </c>
      <c r="AM79">
        <v>4.8302229888000001</v>
      </c>
      <c r="AN79">
        <v>0.70762311300000014</v>
      </c>
      <c r="AO79">
        <v>2.9765735999999996</v>
      </c>
      <c r="AP79">
        <v>2.947581</v>
      </c>
      <c r="AQ79">
        <v>19.099027999999997</v>
      </c>
      <c r="AR79">
        <v>16.257945599999996</v>
      </c>
      <c r="AS79">
        <v>1.6508294400000001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14.535737039470519</v>
      </c>
      <c r="BB79">
        <f t="shared" si="1"/>
        <v>400.77103362937754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1.4681406429367054</v>
      </c>
      <c r="L80">
        <v>2.5652323806286377E-3</v>
      </c>
      <c r="M80">
        <v>28.216485893072782</v>
      </c>
      <c r="N80">
        <v>36.248704741043937</v>
      </c>
      <c r="O80">
        <v>0</v>
      </c>
      <c r="P80">
        <v>42.741473596132394</v>
      </c>
      <c r="Q80">
        <v>0</v>
      </c>
      <c r="R80">
        <v>13.012399413489737</v>
      </c>
      <c r="S80">
        <v>8.0932642487046618</v>
      </c>
      <c r="T80">
        <v>0</v>
      </c>
      <c r="U80">
        <v>53.532228226979839</v>
      </c>
      <c r="V80">
        <v>3.3566166818181822</v>
      </c>
      <c r="W80">
        <v>6.059222427007299</v>
      </c>
      <c r="X80">
        <v>17.025319955114821</v>
      </c>
      <c r="Y80">
        <v>0</v>
      </c>
      <c r="Z80">
        <v>6.0321175199999999</v>
      </c>
      <c r="AA80">
        <v>12.931030944</v>
      </c>
      <c r="AB80">
        <v>12.1211298</v>
      </c>
      <c r="AC80">
        <v>8.9093124960000001</v>
      </c>
      <c r="AD80">
        <v>11.2122192</v>
      </c>
      <c r="AE80">
        <v>15.167636296799998</v>
      </c>
      <c r="AF80">
        <v>9.2565856799999988</v>
      </c>
      <c r="AG80">
        <v>12.515970240000001</v>
      </c>
      <c r="AH80">
        <v>43.064474700000005</v>
      </c>
      <c r="AI80">
        <v>10.1566244</v>
      </c>
      <c r="AJ80">
        <v>0</v>
      </c>
      <c r="AK80">
        <v>15.805998180000001</v>
      </c>
      <c r="AL80">
        <v>0</v>
      </c>
      <c r="AM80">
        <v>4.8302229888000001</v>
      </c>
      <c r="AN80">
        <v>0.70762311300000014</v>
      </c>
      <c r="AO80">
        <v>2.9765735999999996</v>
      </c>
      <c r="AP80">
        <v>2.947581</v>
      </c>
      <c r="AQ80">
        <v>19.099027999999997</v>
      </c>
      <c r="AR80">
        <v>16.257945599999996</v>
      </c>
      <c r="AS80">
        <v>1.6508294400000001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14.538976292521454</v>
      </c>
      <c r="BB80">
        <f t="shared" si="1"/>
        <v>400.86034796475951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1.4721277567535163</v>
      </c>
      <c r="L81">
        <v>2.5652323806286377E-3</v>
      </c>
      <c r="M81">
        <v>28.216485893072782</v>
      </c>
      <c r="N81">
        <v>36.248704741043937</v>
      </c>
      <c r="O81">
        <v>0</v>
      </c>
      <c r="P81">
        <v>42.741473596132394</v>
      </c>
      <c r="Q81">
        <v>0</v>
      </c>
      <c r="R81">
        <v>13.012399413489737</v>
      </c>
      <c r="S81">
        <v>8.0932642487046618</v>
      </c>
      <c r="T81">
        <v>0</v>
      </c>
      <c r="U81">
        <v>53.532228226979839</v>
      </c>
      <c r="V81">
        <v>3.4440034442191627</v>
      </c>
      <c r="W81">
        <v>6.059222427007299</v>
      </c>
      <c r="X81">
        <v>17.357159488054606</v>
      </c>
      <c r="Y81">
        <v>0</v>
      </c>
      <c r="Z81">
        <v>6.0321175199999999</v>
      </c>
      <c r="AA81">
        <v>12.931030944</v>
      </c>
      <c r="AB81">
        <v>12.1211298</v>
      </c>
      <c r="AC81">
        <v>8.9093124960000001</v>
      </c>
      <c r="AD81">
        <v>11.2122192</v>
      </c>
      <c r="AE81">
        <v>15.167636296799998</v>
      </c>
      <c r="AF81">
        <v>9.2565856799999988</v>
      </c>
      <c r="AG81">
        <v>12.515970240000001</v>
      </c>
      <c r="AH81">
        <v>43.064474700000005</v>
      </c>
      <c r="AI81">
        <v>5.0783122000000001</v>
      </c>
      <c r="AJ81">
        <v>0</v>
      </c>
      <c r="AK81">
        <v>15.805998180000001</v>
      </c>
      <c r="AL81">
        <v>0</v>
      </c>
      <c r="AM81">
        <v>4.8302229888000001</v>
      </c>
      <c r="AN81">
        <v>0.70762311300000014</v>
      </c>
      <c r="AO81">
        <v>2.9765735999999996</v>
      </c>
      <c r="AP81">
        <v>2.947581</v>
      </c>
      <c r="AQ81">
        <v>19.099027999999997</v>
      </c>
      <c r="AR81">
        <v>1.0161215999999997</v>
      </c>
      <c r="AS81">
        <v>1.6508294400000001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13.842583778072633</v>
      </c>
      <c r="BB81">
        <f t="shared" si="1"/>
        <v>381.65981768836599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1.4721277567535163</v>
      </c>
      <c r="L82">
        <v>2.5652323806286377E-3</v>
      </c>
      <c r="M82">
        <v>28.216485893072782</v>
      </c>
      <c r="N82">
        <v>36.248704741043937</v>
      </c>
      <c r="O82">
        <v>0</v>
      </c>
      <c r="P82">
        <v>42.741473596132394</v>
      </c>
      <c r="Q82">
        <v>0</v>
      </c>
      <c r="R82">
        <v>13.012399413489737</v>
      </c>
      <c r="S82">
        <v>8.0932642487046618</v>
      </c>
      <c r="T82">
        <v>0</v>
      </c>
      <c r="U82">
        <v>53.532228226979839</v>
      </c>
      <c r="V82">
        <v>3.5336788391528549</v>
      </c>
      <c r="W82">
        <v>6.059222427007299</v>
      </c>
      <c r="X82">
        <v>17.357159488054606</v>
      </c>
      <c r="Y82">
        <v>0</v>
      </c>
      <c r="Z82">
        <v>4.021411679999999</v>
      </c>
      <c r="AA82">
        <v>12.931030944</v>
      </c>
      <c r="AB82">
        <v>12.1211298</v>
      </c>
      <c r="AC82">
        <v>8.9093124960000001</v>
      </c>
      <c r="AD82">
        <v>11.2122192</v>
      </c>
      <c r="AE82">
        <v>15.167636296799998</v>
      </c>
      <c r="AF82">
        <v>9.2565856799999988</v>
      </c>
      <c r="AG82">
        <v>12.515970240000001</v>
      </c>
      <c r="AH82">
        <v>43.064474700000005</v>
      </c>
      <c r="AI82">
        <v>5.0783122000000001</v>
      </c>
      <c r="AJ82">
        <v>0</v>
      </c>
      <c r="AK82">
        <v>15.805998180000001</v>
      </c>
      <c r="AL82">
        <v>0</v>
      </c>
      <c r="AM82">
        <v>4.8302229888000001</v>
      </c>
      <c r="AN82">
        <v>0.70762311300000014</v>
      </c>
      <c r="AO82">
        <v>2.9765735999999996</v>
      </c>
      <c r="AP82">
        <v>2.947581</v>
      </c>
      <c r="AQ82">
        <v>19.099027999999997</v>
      </c>
      <c r="AR82">
        <v>1.0161215999999997</v>
      </c>
      <c r="AS82">
        <v>1.6508294400000001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13.775347896567901</v>
      </c>
      <c r="BB82">
        <f t="shared" si="1"/>
        <v>379.80602312480454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1.4721277567535163</v>
      </c>
      <c r="L83">
        <v>2.5652323806286377E-3</v>
      </c>
      <c r="M83">
        <v>28.216485893072782</v>
      </c>
      <c r="N83">
        <v>36.248704741043937</v>
      </c>
      <c r="O83">
        <v>0</v>
      </c>
      <c r="P83">
        <v>42.741473596132394</v>
      </c>
      <c r="Q83">
        <v>0</v>
      </c>
      <c r="R83">
        <v>13.012399413489737</v>
      </c>
      <c r="S83">
        <v>8.0932642487046618</v>
      </c>
      <c r="T83">
        <v>0</v>
      </c>
      <c r="U83">
        <v>53.532228226979839</v>
      </c>
      <c r="V83">
        <v>3.7853353432838523</v>
      </c>
      <c r="W83">
        <v>6.517665256884194</v>
      </c>
      <c r="X83">
        <v>22.238084492274904</v>
      </c>
      <c r="Y83">
        <v>0</v>
      </c>
      <c r="Z83">
        <v>4.021411679999999</v>
      </c>
      <c r="AA83">
        <v>12.931030944</v>
      </c>
      <c r="AB83">
        <v>12.1211298</v>
      </c>
      <c r="AC83">
        <v>8.9093124960000001</v>
      </c>
      <c r="AD83">
        <v>11.2122192</v>
      </c>
      <c r="AE83">
        <v>15.167636296799998</v>
      </c>
      <c r="AF83">
        <v>9.2565856799999988</v>
      </c>
      <c r="AG83">
        <v>12.515970240000001</v>
      </c>
      <c r="AH83">
        <v>43.064474700000005</v>
      </c>
      <c r="AI83">
        <v>1.1719182000000001</v>
      </c>
      <c r="AJ83">
        <v>0</v>
      </c>
      <c r="AK83">
        <v>15.805998180000001</v>
      </c>
      <c r="AL83">
        <v>0</v>
      </c>
      <c r="AM83">
        <v>4.8302229888000001</v>
      </c>
      <c r="AN83">
        <v>0.70762311300000014</v>
      </c>
      <c r="AO83">
        <v>2.9765735999999996</v>
      </c>
      <c r="AP83">
        <v>2.947581</v>
      </c>
      <c r="AQ83">
        <v>19.099027999999997</v>
      </c>
      <c r="AR83">
        <v>1.0161215999999997</v>
      </c>
      <c r="AS83">
        <v>1.6508294400000001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13.834309769345481</v>
      </c>
      <c r="BB83">
        <f t="shared" si="1"/>
        <v>381.43169159025513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1.5025855724104857</v>
      </c>
      <c r="L84">
        <v>2.5652323806286377E-3</v>
      </c>
      <c r="M84">
        <v>28.216485893072782</v>
      </c>
      <c r="N84">
        <v>36.248704741043937</v>
      </c>
      <c r="O84">
        <v>0</v>
      </c>
      <c r="P84">
        <v>42.741473596132394</v>
      </c>
      <c r="Q84">
        <v>0</v>
      </c>
      <c r="R84">
        <v>13.2286633155096</v>
      </c>
      <c r="S84">
        <v>8.2176166738564813</v>
      </c>
      <c r="T84">
        <v>0</v>
      </c>
      <c r="U84">
        <v>53.532228226979839</v>
      </c>
      <c r="V84">
        <v>5.0641033296888143</v>
      </c>
      <c r="W84">
        <v>6.517665256884194</v>
      </c>
      <c r="X84">
        <v>22.238084492274904</v>
      </c>
      <c r="Y84">
        <v>0</v>
      </c>
      <c r="Z84">
        <v>4.021411679999999</v>
      </c>
      <c r="AA84">
        <v>12.931030944</v>
      </c>
      <c r="AB84">
        <v>12.1211298</v>
      </c>
      <c r="AC84">
        <v>8.9093124960000001</v>
      </c>
      <c r="AD84">
        <v>11.2122192</v>
      </c>
      <c r="AE84">
        <v>15.167636296799998</v>
      </c>
      <c r="AF84">
        <v>9.2565856799999988</v>
      </c>
      <c r="AG84">
        <v>12.515970240000001</v>
      </c>
      <c r="AH84">
        <v>43.064474700000005</v>
      </c>
      <c r="AI84">
        <v>0</v>
      </c>
      <c r="AJ84">
        <v>0</v>
      </c>
      <c r="AK84">
        <v>15.805998180000001</v>
      </c>
      <c r="AL84">
        <v>0</v>
      </c>
      <c r="AM84">
        <v>4.8302229888000001</v>
      </c>
      <c r="AN84">
        <v>0.70762311300000014</v>
      </c>
      <c r="AO84">
        <v>2.9765735999999996</v>
      </c>
      <c r="AP84">
        <v>2.947581</v>
      </c>
      <c r="AQ84">
        <v>19.099027999999997</v>
      </c>
      <c r="AR84">
        <v>1.0161215999999997</v>
      </c>
      <c r="AS84">
        <v>1.6508294400000001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13.851037658777994</v>
      </c>
      <c r="BB84">
        <f t="shared" si="1"/>
        <v>381.89288763005612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1.5025855724104857</v>
      </c>
      <c r="L85">
        <v>2.5652323806286377E-3</v>
      </c>
      <c r="M85">
        <v>28.216485893072782</v>
      </c>
      <c r="N85">
        <v>36.248704741043937</v>
      </c>
      <c r="O85">
        <v>0</v>
      </c>
      <c r="P85">
        <v>42.741473596132394</v>
      </c>
      <c r="Q85">
        <v>0</v>
      </c>
      <c r="R85">
        <v>13.015543976376422</v>
      </c>
      <c r="S85">
        <v>8.0932639934059498</v>
      </c>
      <c r="T85">
        <v>0</v>
      </c>
      <c r="U85">
        <v>53.532228226979839</v>
      </c>
      <c r="V85">
        <v>5.1191710953469798</v>
      </c>
      <c r="W85">
        <v>6.517665256884194</v>
      </c>
      <c r="X85">
        <v>24.141961734543674</v>
      </c>
      <c r="Y85">
        <v>0</v>
      </c>
      <c r="Z85">
        <v>4.021411679999999</v>
      </c>
      <c r="AA85">
        <v>12.931030944</v>
      </c>
      <c r="AB85">
        <v>12.1211298</v>
      </c>
      <c r="AC85">
        <v>8.9093124960000001</v>
      </c>
      <c r="AD85">
        <v>11.2122192</v>
      </c>
      <c r="AE85">
        <v>15.167636296799998</v>
      </c>
      <c r="AF85">
        <v>9.2565856799999988</v>
      </c>
      <c r="AG85">
        <v>12.515970240000001</v>
      </c>
      <c r="AH85">
        <v>43.064474700000005</v>
      </c>
      <c r="AI85">
        <v>0</v>
      </c>
      <c r="AJ85">
        <v>0</v>
      </c>
      <c r="AK85">
        <v>15.805998180000001</v>
      </c>
      <c r="AL85">
        <v>0</v>
      </c>
      <c r="AM85">
        <v>4.8302229888000001</v>
      </c>
      <c r="AN85">
        <v>0.70762311300000014</v>
      </c>
      <c r="AO85">
        <v>2.9765735999999996</v>
      </c>
      <c r="AP85">
        <v>2.947581</v>
      </c>
      <c r="AQ85">
        <v>19.099027999999997</v>
      </c>
      <c r="AR85">
        <v>1.0161215999999997</v>
      </c>
      <c r="AS85">
        <v>1.6508294400000001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13.907788711346228</v>
      </c>
      <c r="BB85">
        <f t="shared" si="1"/>
        <v>383.45760956583104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1.5025855724104857</v>
      </c>
      <c r="L86">
        <v>2.5652323806286377E-3</v>
      </c>
      <c r="M86">
        <v>28.216485893072782</v>
      </c>
      <c r="N86">
        <v>36.248704741043937</v>
      </c>
      <c r="O86">
        <v>0</v>
      </c>
      <c r="P86">
        <v>42.741473596132394</v>
      </c>
      <c r="Q86">
        <v>0</v>
      </c>
      <c r="R86">
        <v>13.015543976376422</v>
      </c>
      <c r="S86">
        <v>8.0932639934059498</v>
      </c>
      <c r="T86">
        <v>0</v>
      </c>
      <c r="U86">
        <v>53.532228226979839</v>
      </c>
      <c r="V86">
        <v>5.1172395557404329</v>
      </c>
      <c r="W86">
        <v>6.517665256884194</v>
      </c>
      <c r="X86">
        <v>24.141961734543674</v>
      </c>
      <c r="Y86">
        <v>0</v>
      </c>
      <c r="Z86">
        <v>4.021411679999999</v>
      </c>
      <c r="AA86">
        <v>10.955214399999999</v>
      </c>
      <c r="AB86">
        <v>12.1211298</v>
      </c>
      <c r="AC86">
        <v>8.9093124960000001</v>
      </c>
      <c r="AD86">
        <v>11.2122192</v>
      </c>
      <c r="AE86">
        <v>15.167636296799998</v>
      </c>
      <c r="AF86">
        <v>9.2565856799999988</v>
      </c>
      <c r="AG86">
        <v>12.515970240000001</v>
      </c>
      <c r="AH86">
        <v>43.064474700000005</v>
      </c>
      <c r="AI86">
        <v>0</v>
      </c>
      <c r="AJ86">
        <v>0</v>
      </c>
      <c r="AK86">
        <v>15.805998180000001</v>
      </c>
      <c r="AL86">
        <v>0</v>
      </c>
      <c r="AM86">
        <v>4.8302229888000001</v>
      </c>
      <c r="AN86">
        <v>0.70762311300000014</v>
      </c>
      <c r="AO86">
        <v>2.9765735999999996</v>
      </c>
      <c r="AP86">
        <v>2.947581</v>
      </c>
      <c r="AQ86">
        <v>19.099027999999997</v>
      </c>
      <c r="AR86">
        <v>1.0161215999999997</v>
      </c>
      <c r="AS86">
        <v>1.6508294400000001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13.838567333336353</v>
      </c>
      <c r="BB86">
        <f t="shared" si="1"/>
        <v>381.54908286023448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2.5652323806286377E-3</v>
      </c>
      <c r="M87">
        <v>28.216485893072782</v>
      </c>
      <c r="N87">
        <v>36.248704741043937</v>
      </c>
      <c r="O87">
        <v>0</v>
      </c>
      <c r="P87">
        <v>42.741473596132394</v>
      </c>
      <c r="Q87">
        <v>0</v>
      </c>
      <c r="R87">
        <v>5.2935329713450301</v>
      </c>
      <c r="S87">
        <v>3.2508672401913872</v>
      </c>
      <c r="T87">
        <v>0</v>
      </c>
      <c r="U87">
        <v>53.532228226979839</v>
      </c>
      <c r="V87">
        <v>6.5906259402985086</v>
      </c>
      <c r="W87">
        <v>6.6567731798870371</v>
      </c>
      <c r="X87">
        <v>25.002325796612183</v>
      </c>
      <c r="Y87">
        <v>0</v>
      </c>
      <c r="Z87">
        <v>4.021411679999999</v>
      </c>
      <c r="AA87">
        <v>8.6042059999999996</v>
      </c>
      <c r="AB87">
        <v>12.1211298</v>
      </c>
      <c r="AC87">
        <v>8.9093124960000001</v>
      </c>
      <c r="AD87">
        <v>11.2122192</v>
      </c>
      <c r="AE87">
        <v>15.167636296799998</v>
      </c>
      <c r="AF87">
        <v>9.2565856799999988</v>
      </c>
      <c r="AG87">
        <v>12.515970240000001</v>
      </c>
      <c r="AH87">
        <v>43.064474700000005</v>
      </c>
      <c r="AI87">
        <v>0</v>
      </c>
      <c r="AJ87">
        <v>0</v>
      </c>
      <c r="AK87">
        <v>15.805998180000001</v>
      </c>
      <c r="AL87">
        <v>0</v>
      </c>
      <c r="AM87">
        <v>3.2397837119999999</v>
      </c>
      <c r="AN87">
        <v>0.70762311300000014</v>
      </c>
      <c r="AO87">
        <v>2.9765735999999996</v>
      </c>
      <c r="AP87">
        <v>2.947581</v>
      </c>
      <c r="AQ87">
        <v>19.099027999999997</v>
      </c>
      <c r="AR87">
        <v>1.3548287999999999</v>
      </c>
      <c r="AS87">
        <v>1.6508294400000001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13.306677540335524</v>
      </c>
      <c r="BB87">
        <f t="shared" si="1"/>
        <v>366.8840972154083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2.5652323806286377E-3</v>
      </c>
      <c r="M88">
        <v>28.216485893072782</v>
      </c>
      <c r="N88">
        <v>36.248704741043937</v>
      </c>
      <c r="O88">
        <v>0</v>
      </c>
      <c r="P88">
        <v>42.741473596132394</v>
      </c>
      <c r="Q88">
        <v>0</v>
      </c>
      <c r="R88">
        <v>5.2935329713450301</v>
      </c>
      <c r="S88">
        <v>3.2508672401913872</v>
      </c>
      <c r="T88">
        <v>0</v>
      </c>
      <c r="U88">
        <v>53.532228226979839</v>
      </c>
      <c r="V88">
        <v>6.5906259402985086</v>
      </c>
      <c r="W88">
        <v>6.6567731798870371</v>
      </c>
      <c r="X88">
        <v>25.002325796612183</v>
      </c>
      <c r="Y88">
        <v>0</v>
      </c>
      <c r="Z88">
        <v>0</v>
      </c>
      <c r="AA88">
        <v>4.2899843999999998</v>
      </c>
      <c r="AB88">
        <v>4.0076610000000006</v>
      </c>
      <c r="AC88">
        <v>5.9395416640000001</v>
      </c>
      <c r="AD88">
        <v>8.3897099999999991</v>
      </c>
      <c r="AE88">
        <v>15.167636296799998</v>
      </c>
      <c r="AF88">
        <v>2.7225252000000002</v>
      </c>
      <c r="AG88">
        <v>12.515970240000001</v>
      </c>
      <c r="AH88">
        <v>35.88706225</v>
      </c>
      <c r="AI88">
        <v>0</v>
      </c>
      <c r="AJ88">
        <v>0</v>
      </c>
      <c r="AK88">
        <v>15.805998180000001</v>
      </c>
      <c r="AL88">
        <v>0</v>
      </c>
      <c r="AM88">
        <v>1.6198918559999997</v>
      </c>
      <c r="AN88">
        <v>0.70762311300000014</v>
      </c>
      <c r="AO88">
        <v>2.9765735999999996</v>
      </c>
      <c r="AP88">
        <v>2.947581</v>
      </c>
      <c r="AQ88">
        <v>19.099027999999997</v>
      </c>
      <c r="AR88">
        <v>1.3548287999999999</v>
      </c>
      <c r="AS88">
        <v>1.6508294400000001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11.991631711135518</v>
      </c>
      <c r="BB88">
        <f t="shared" si="1"/>
        <v>330.62639614660822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2.5652323806286377E-3</v>
      </c>
      <c r="M89">
        <v>28.216485893072782</v>
      </c>
      <c r="N89">
        <v>36.248704741043937</v>
      </c>
      <c r="O89">
        <v>0</v>
      </c>
      <c r="P89">
        <v>42.741473596132394</v>
      </c>
      <c r="Q89">
        <v>0</v>
      </c>
      <c r="R89">
        <v>4.8923535779123135</v>
      </c>
      <c r="S89">
        <v>2.9437443836824762</v>
      </c>
      <c r="T89">
        <v>0</v>
      </c>
      <c r="U89">
        <v>53.532228226979839</v>
      </c>
      <c r="V89">
        <v>6.5906259402985086</v>
      </c>
      <c r="W89">
        <v>6.517665256884194</v>
      </c>
      <c r="X89">
        <v>22.953007236774191</v>
      </c>
      <c r="Y89">
        <v>0</v>
      </c>
      <c r="Z89">
        <v>0</v>
      </c>
      <c r="AA89">
        <v>0</v>
      </c>
      <c r="AB89">
        <v>4.0076610000000006</v>
      </c>
      <c r="AC89">
        <v>5.9395416640000001</v>
      </c>
      <c r="AD89">
        <v>5.59314</v>
      </c>
      <c r="AE89">
        <v>9.4472976000000006</v>
      </c>
      <c r="AF89">
        <v>2.7225252000000002</v>
      </c>
      <c r="AG89">
        <v>12.515970240000001</v>
      </c>
      <c r="AH89">
        <v>28.70964979999999</v>
      </c>
      <c r="AI89">
        <v>0</v>
      </c>
      <c r="AJ89">
        <v>0</v>
      </c>
      <c r="AK89">
        <v>15.805998180000001</v>
      </c>
      <c r="AL89">
        <v>0</v>
      </c>
      <c r="AM89">
        <v>0</v>
      </c>
      <c r="AN89">
        <v>0.70762311300000014</v>
      </c>
      <c r="AO89">
        <v>2.9765735999999996</v>
      </c>
      <c r="AP89">
        <v>2.947581</v>
      </c>
      <c r="AQ89">
        <v>19.099027999999997</v>
      </c>
      <c r="AR89">
        <v>16.257945599999996</v>
      </c>
      <c r="AS89">
        <v>1.6508294400000001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11.655708049930777</v>
      </c>
      <c r="BB89">
        <f t="shared" si="1"/>
        <v>321.36451047223051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2.5652323806286377E-3</v>
      </c>
      <c r="M90">
        <v>28.216485893072782</v>
      </c>
      <c r="N90">
        <v>36.248704741043937</v>
      </c>
      <c r="O90">
        <v>0</v>
      </c>
      <c r="P90">
        <v>42.741473596132394</v>
      </c>
      <c r="Q90">
        <v>0</v>
      </c>
      <c r="R90">
        <v>4.8923535779123135</v>
      </c>
      <c r="S90">
        <v>2.9437443836824762</v>
      </c>
      <c r="T90">
        <v>0</v>
      </c>
      <c r="U90">
        <v>53.532228226979839</v>
      </c>
      <c r="V90">
        <v>6.5906259402985086</v>
      </c>
      <c r="W90">
        <v>6.517665256884194</v>
      </c>
      <c r="X90">
        <v>22.953007236774191</v>
      </c>
      <c r="Y90">
        <v>0</v>
      </c>
      <c r="Z90">
        <v>0</v>
      </c>
      <c r="AA90">
        <v>0</v>
      </c>
      <c r="AB90">
        <v>4.0076610000000006</v>
      </c>
      <c r="AC90">
        <v>5.9395416640000001</v>
      </c>
      <c r="AD90">
        <v>3.0802800000000001</v>
      </c>
      <c r="AE90">
        <v>9.4472976000000006</v>
      </c>
      <c r="AF90">
        <v>2.7225252000000002</v>
      </c>
      <c r="AG90">
        <v>12.515970240000001</v>
      </c>
      <c r="AH90">
        <v>28.70964979999999</v>
      </c>
      <c r="AI90">
        <v>0</v>
      </c>
      <c r="AJ90">
        <v>0</v>
      </c>
      <c r="AK90">
        <v>15.805998180000001</v>
      </c>
      <c r="AL90">
        <v>0</v>
      </c>
      <c r="AM90">
        <v>0</v>
      </c>
      <c r="AN90">
        <v>0.70762311300000014</v>
      </c>
      <c r="AO90">
        <v>2.9765735999999996</v>
      </c>
      <c r="AP90">
        <v>2.947581</v>
      </c>
      <c r="AQ90">
        <v>13.91832</v>
      </c>
      <c r="AR90">
        <v>16.257945599999996</v>
      </c>
      <c r="AS90">
        <v>1.6508294400000001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11.386433169930779</v>
      </c>
      <c r="BB90">
        <f t="shared" si="1"/>
        <v>313.94021735223043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2.5652323806286377E-3</v>
      </c>
      <c r="M91">
        <v>28.216485893072782</v>
      </c>
      <c r="N91">
        <v>36.248704741043937</v>
      </c>
      <c r="O91">
        <v>0</v>
      </c>
      <c r="P91">
        <v>42.741473596132394</v>
      </c>
      <c r="Q91">
        <v>0</v>
      </c>
      <c r="R91">
        <v>4.8923535779123135</v>
      </c>
      <c r="S91">
        <v>2.9437443836824762</v>
      </c>
      <c r="T91">
        <v>0</v>
      </c>
      <c r="U91">
        <v>53.532228226979839</v>
      </c>
      <c r="V91">
        <v>6.5906259402985086</v>
      </c>
      <c r="W91">
        <v>8.7651469125000006</v>
      </c>
      <c r="X91">
        <v>25.002325796612183</v>
      </c>
      <c r="Y91">
        <v>0</v>
      </c>
      <c r="Z91">
        <v>0</v>
      </c>
      <c r="AA91">
        <v>0</v>
      </c>
      <c r="AB91">
        <v>4.040376600000001</v>
      </c>
      <c r="AC91">
        <v>2.9697708319999996</v>
      </c>
      <c r="AD91">
        <v>3.0802800000000001</v>
      </c>
      <c r="AE91">
        <v>9.4472976000000006</v>
      </c>
      <c r="AF91">
        <v>2.7225252000000002</v>
      </c>
      <c r="AG91">
        <v>12.515970240000001</v>
      </c>
      <c r="AH91">
        <v>28.70964979999999</v>
      </c>
      <c r="AI91">
        <v>0</v>
      </c>
      <c r="AJ91">
        <v>0</v>
      </c>
      <c r="AK91">
        <v>15.805998180000001</v>
      </c>
      <c r="AL91">
        <v>0</v>
      </c>
      <c r="AM91">
        <v>0</v>
      </c>
      <c r="AN91">
        <v>0.70762311300000014</v>
      </c>
      <c r="AO91">
        <v>2.9765735999999996</v>
      </c>
      <c r="AP91">
        <v>2.947581</v>
      </c>
      <c r="AQ91">
        <v>13.91832</v>
      </c>
      <c r="AR91">
        <v>1.3548287999999999</v>
      </c>
      <c r="AS91">
        <v>1.6508294400000001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10.912415120068783</v>
      </c>
      <c r="BB91">
        <f t="shared" si="1"/>
        <v>300.87086358554632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2.5652323806286377E-3</v>
      </c>
      <c r="M92">
        <v>28.216485893072782</v>
      </c>
      <c r="N92">
        <v>36.248704741043937</v>
      </c>
      <c r="O92">
        <v>0</v>
      </c>
      <c r="P92">
        <v>42.741473596132394</v>
      </c>
      <c r="Q92">
        <v>0</v>
      </c>
      <c r="R92">
        <v>4.8923535779123135</v>
      </c>
      <c r="S92">
        <v>2.9437443836824762</v>
      </c>
      <c r="T92">
        <v>0</v>
      </c>
      <c r="U92">
        <v>53.532228226979839</v>
      </c>
      <c r="V92">
        <v>6.5906259402985086</v>
      </c>
      <c r="W92">
        <v>8.7651469125000006</v>
      </c>
      <c r="X92">
        <v>25.002325796612183</v>
      </c>
      <c r="Y92">
        <v>0</v>
      </c>
      <c r="Z92">
        <v>0</v>
      </c>
      <c r="AA92">
        <v>0</v>
      </c>
      <c r="AB92">
        <v>4.040376600000001</v>
      </c>
      <c r="AC92">
        <v>2.9697708319999996</v>
      </c>
      <c r="AD92">
        <v>3.0802800000000001</v>
      </c>
      <c r="AE92">
        <v>9.4472976000000006</v>
      </c>
      <c r="AF92">
        <v>2.7225252000000002</v>
      </c>
      <c r="AG92">
        <v>12.515970240000001</v>
      </c>
      <c r="AH92">
        <v>21.532237350000003</v>
      </c>
      <c r="AI92">
        <v>0</v>
      </c>
      <c r="AJ92">
        <v>0</v>
      </c>
      <c r="AK92">
        <v>15.805998180000001</v>
      </c>
      <c r="AL92">
        <v>0</v>
      </c>
      <c r="AM92">
        <v>0</v>
      </c>
      <c r="AN92">
        <v>0.70762311300000014</v>
      </c>
      <c r="AO92">
        <v>2.9765735999999996</v>
      </c>
      <c r="AP92">
        <v>2.947581</v>
      </c>
      <c r="AQ92">
        <v>13.91832</v>
      </c>
      <c r="AR92">
        <v>1.3548287999999999</v>
      </c>
      <c r="AS92">
        <v>1.6508294400000001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10.661205534068792</v>
      </c>
      <c r="BB92">
        <f t="shared" si="1"/>
        <v>293.94466072154631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2.5652323806286377E-3</v>
      </c>
      <c r="M93">
        <v>28.216485893072782</v>
      </c>
      <c r="N93">
        <v>36.248704741043937</v>
      </c>
      <c r="O93">
        <v>0</v>
      </c>
      <c r="P93">
        <v>42.735751454282088</v>
      </c>
      <c r="Q93">
        <v>0</v>
      </c>
      <c r="R93">
        <v>4.8923535779123135</v>
      </c>
      <c r="S93">
        <v>2.9437443836824762</v>
      </c>
      <c r="T93">
        <v>0</v>
      </c>
      <c r="U93">
        <v>53.532228226979839</v>
      </c>
      <c r="V93">
        <v>6.5906259402985086</v>
      </c>
      <c r="W93">
        <v>9.2103348349196903</v>
      </c>
      <c r="X93">
        <v>25.002325796612183</v>
      </c>
      <c r="Y93">
        <v>0</v>
      </c>
      <c r="Z93">
        <v>0</v>
      </c>
      <c r="AA93">
        <v>0</v>
      </c>
      <c r="AB93">
        <v>4.040376600000001</v>
      </c>
      <c r="AC93">
        <v>2.9697708319999996</v>
      </c>
      <c r="AD93">
        <v>3.0802800000000001</v>
      </c>
      <c r="AE93">
        <v>9.4472976000000006</v>
      </c>
      <c r="AF93">
        <v>2.7225252000000002</v>
      </c>
      <c r="AG93">
        <v>12.515970240000001</v>
      </c>
      <c r="AH93">
        <v>14.354824899999995</v>
      </c>
      <c r="AI93">
        <v>0</v>
      </c>
      <c r="AJ93">
        <v>0</v>
      </c>
      <c r="AK93">
        <v>15.805998180000001</v>
      </c>
      <c r="AL93">
        <v>0</v>
      </c>
      <c r="AM93">
        <v>0</v>
      </c>
      <c r="AN93">
        <v>0.70762311300000014</v>
      </c>
      <c r="AO93">
        <v>2.9765735999999996</v>
      </c>
      <c r="AP93">
        <v>2.947581</v>
      </c>
      <c r="AQ93">
        <v>9.2788800000000009</v>
      </c>
      <c r="AR93">
        <v>1.3548287999999999</v>
      </c>
      <c r="AS93">
        <v>1.6508294400000001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10.262997039888791</v>
      </c>
      <c r="BB93">
        <f t="shared" si="1"/>
        <v>282.96548254629573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2.5652323806286377E-3</v>
      </c>
      <c r="M94">
        <v>28.216485893072782</v>
      </c>
      <c r="N94">
        <v>36.248704741043937</v>
      </c>
      <c r="O94">
        <v>0</v>
      </c>
      <c r="P94">
        <v>42.735751454282088</v>
      </c>
      <c r="Q94">
        <v>0</v>
      </c>
      <c r="R94">
        <v>4.8923535779123135</v>
      </c>
      <c r="S94">
        <v>2.9437443836824762</v>
      </c>
      <c r="T94">
        <v>0</v>
      </c>
      <c r="U94">
        <v>53.532228226979839</v>
      </c>
      <c r="V94">
        <v>6.5906259402985086</v>
      </c>
      <c r="W94">
        <v>9.2103348349196903</v>
      </c>
      <c r="X94">
        <v>25.002325796612183</v>
      </c>
      <c r="Y94">
        <v>0</v>
      </c>
      <c r="Z94">
        <v>0</v>
      </c>
      <c r="AA94">
        <v>0</v>
      </c>
      <c r="AB94">
        <v>4.040376600000001</v>
      </c>
      <c r="AC94">
        <v>2.9697708319999996</v>
      </c>
      <c r="AD94">
        <v>3.0802800000000001</v>
      </c>
      <c r="AE94">
        <v>9.4472976000000006</v>
      </c>
      <c r="AF94">
        <v>2.7225252000000002</v>
      </c>
      <c r="AG94">
        <v>12.515970240000001</v>
      </c>
      <c r="AH94">
        <v>14.354824899999995</v>
      </c>
      <c r="AI94">
        <v>0</v>
      </c>
      <c r="AJ94">
        <v>0</v>
      </c>
      <c r="AK94">
        <v>15.805998180000001</v>
      </c>
      <c r="AL94">
        <v>0</v>
      </c>
      <c r="AM94">
        <v>0</v>
      </c>
      <c r="AN94">
        <v>0.70762311300000014</v>
      </c>
      <c r="AO94">
        <v>2.9765735999999996</v>
      </c>
      <c r="AP94">
        <v>2.947581</v>
      </c>
      <c r="AQ94">
        <v>9.2788800000000009</v>
      </c>
      <c r="AR94">
        <v>1.3548287999999999</v>
      </c>
      <c r="AS94">
        <v>1.6508294400000001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10.262997039888791</v>
      </c>
      <c r="BB94">
        <f t="shared" si="1"/>
        <v>282.96548254629573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2.5652323806286377E-3</v>
      </c>
      <c r="M95">
        <v>28.216485893072782</v>
      </c>
      <c r="N95">
        <v>36.248704741043937</v>
      </c>
      <c r="O95">
        <v>0</v>
      </c>
      <c r="P95">
        <v>42.735751454282088</v>
      </c>
      <c r="Q95">
        <v>0</v>
      </c>
      <c r="R95">
        <v>6.4071009106081096</v>
      </c>
      <c r="S95">
        <v>4.0018569590999995</v>
      </c>
      <c r="T95">
        <v>0</v>
      </c>
      <c r="U95">
        <v>53.532228226979839</v>
      </c>
      <c r="V95">
        <v>6.5906259402985086</v>
      </c>
      <c r="W95">
        <v>11.815054936872931</v>
      </c>
      <c r="X95">
        <v>25.002325796612183</v>
      </c>
      <c r="Y95">
        <v>0</v>
      </c>
      <c r="Z95">
        <v>0</v>
      </c>
      <c r="AA95">
        <v>0</v>
      </c>
      <c r="AB95">
        <v>4.040376600000001</v>
      </c>
      <c r="AC95">
        <v>2.9697708319999996</v>
      </c>
      <c r="AD95">
        <v>3.0802800000000001</v>
      </c>
      <c r="AE95">
        <v>9.4472976000000006</v>
      </c>
      <c r="AF95">
        <v>2.7225252000000002</v>
      </c>
      <c r="AG95">
        <v>12.515970240000001</v>
      </c>
      <c r="AH95">
        <v>14.354824899999995</v>
      </c>
      <c r="AI95">
        <v>0</v>
      </c>
      <c r="AJ95">
        <v>0</v>
      </c>
      <c r="AK95">
        <v>15.805998180000001</v>
      </c>
      <c r="AL95">
        <v>0</v>
      </c>
      <c r="AM95">
        <v>0</v>
      </c>
      <c r="AN95">
        <v>0.70762311300000014</v>
      </c>
      <c r="AO95">
        <v>2.9765735999999996</v>
      </c>
      <c r="AP95">
        <v>2.947581</v>
      </c>
      <c r="AQ95">
        <v>4.6394400000000005</v>
      </c>
      <c r="AR95">
        <v>1.3548287999999999</v>
      </c>
      <c r="AS95">
        <v>2.4762441599999998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10.310721344084046</v>
      </c>
      <c r="BB95">
        <f t="shared" si="1"/>
        <v>284.28131297216697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2.5652323806286377E-3</v>
      </c>
      <c r="M96">
        <v>28.216485893072782</v>
      </c>
      <c r="N96">
        <v>36.248704741043937</v>
      </c>
      <c r="O96">
        <v>0</v>
      </c>
      <c r="P96">
        <v>42.735751454282088</v>
      </c>
      <c r="Q96">
        <v>0</v>
      </c>
      <c r="R96">
        <v>6.4071009106081096</v>
      </c>
      <c r="S96">
        <v>4.0018569590999995</v>
      </c>
      <c r="T96">
        <v>0</v>
      </c>
      <c r="U96">
        <v>53.532228226979839</v>
      </c>
      <c r="V96">
        <v>6.5906259402985086</v>
      </c>
      <c r="W96">
        <v>11.815054936872931</v>
      </c>
      <c r="X96">
        <v>25.002325796612183</v>
      </c>
      <c r="Y96">
        <v>0</v>
      </c>
      <c r="Z96">
        <v>0</v>
      </c>
      <c r="AA96">
        <v>0</v>
      </c>
      <c r="AB96">
        <v>4.040376600000001</v>
      </c>
      <c r="AC96">
        <v>2.9697708319999996</v>
      </c>
      <c r="AD96">
        <v>3.0802800000000001</v>
      </c>
      <c r="AE96">
        <v>9.4472976000000006</v>
      </c>
      <c r="AF96">
        <v>2.7225252000000002</v>
      </c>
      <c r="AG96">
        <v>12.515970240000001</v>
      </c>
      <c r="AH96">
        <v>7.1774124499999985</v>
      </c>
      <c r="AI96">
        <v>0</v>
      </c>
      <c r="AJ96">
        <v>0</v>
      </c>
      <c r="AK96">
        <v>15.805998180000001</v>
      </c>
      <c r="AL96">
        <v>0</v>
      </c>
      <c r="AM96">
        <v>0</v>
      </c>
      <c r="AN96">
        <v>0.70762311300000014</v>
      </c>
      <c r="AO96">
        <v>2.9765735999999996</v>
      </c>
      <c r="AP96">
        <v>2.947581</v>
      </c>
      <c r="AQ96">
        <v>0</v>
      </c>
      <c r="AR96">
        <v>1.3548287999999999</v>
      </c>
      <c r="AS96">
        <v>2.4762441599999998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9.8971316585840476</v>
      </c>
      <c r="BB96">
        <f t="shared" si="1"/>
        <v>272.87805020766706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2.5652323806286377E-3</v>
      </c>
      <c r="M97">
        <v>28.216485893072782</v>
      </c>
      <c r="N97">
        <v>36.248704741043937</v>
      </c>
      <c r="O97">
        <v>0</v>
      </c>
      <c r="P97">
        <v>42.611398963730565</v>
      </c>
      <c r="Q97">
        <v>0</v>
      </c>
      <c r="R97">
        <v>6.4071009106081096</v>
      </c>
      <c r="S97">
        <v>4.0018569590999995</v>
      </c>
      <c r="T97">
        <v>0</v>
      </c>
      <c r="U97">
        <v>53.532228226979839</v>
      </c>
      <c r="V97">
        <v>6.5906259402985086</v>
      </c>
      <c r="W97">
        <v>11.815054936872931</v>
      </c>
      <c r="X97">
        <v>25.002325796612183</v>
      </c>
      <c r="Y97">
        <v>0</v>
      </c>
      <c r="Z97">
        <v>0</v>
      </c>
      <c r="AA97">
        <v>0</v>
      </c>
      <c r="AB97">
        <v>4.040376600000001</v>
      </c>
      <c r="AC97">
        <v>0</v>
      </c>
      <c r="AD97">
        <v>3.0802800000000001</v>
      </c>
      <c r="AE97">
        <v>9.4472976000000006</v>
      </c>
      <c r="AF97">
        <v>2.7225252000000002</v>
      </c>
      <c r="AG97">
        <v>12.515970240000001</v>
      </c>
      <c r="AH97">
        <v>6.0441368000000004</v>
      </c>
      <c r="AI97">
        <v>0</v>
      </c>
      <c r="AJ97">
        <v>0</v>
      </c>
      <c r="AK97">
        <v>15.805998180000001</v>
      </c>
      <c r="AL97">
        <v>0</v>
      </c>
      <c r="AM97">
        <v>0</v>
      </c>
      <c r="AN97">
        <v>0.70762311300000014</v>
      </c>
      <c r="AO97">
        <v>2.9765735999999996</v>
      </c>
      <c r="AP97">
        <v>2.947581</v>
      </c>
      <c r="AQ97">
        <v>0</v>
      </c>
      <c r="AR97">
        <v>1.3548287999999999</v>
      </c>
      <c r="AS97">
        <v>2.4762441599999998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9.749172510832528</v>
      </c>
      <c r="BB97">
        <f t="shared" si="1"/>
        <v>268.79861038286703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2.5652323806286377E-3</v>
      </c>
      <c r="M98">
        <v>28.216485893072782</v>
      </c>
      <c r="N98">
        <v>36.248704741043937</v>
      </c>
      <c r="O98">
        <v>0</v>
      </c>
      <c r="P98">
        <v>42.611398963730565</v>
      </c>
      <c r="Q98">
        <v>0</v>
      </c>
      <c r="R98">
        <v>6.4071009106081096</v>
      </c>
      <c r="S98">
        <v>4.0018569590999995</v>
      </c>
      <c r="T98">
        <v>0</v>
      </c>
      <c r="U98">
        <v>53.532228226979839</v>
      </c>
      <c r="V98">
        <v>6.5906259402985086</v>
      </c>
      <c r="W98">
        <v>11.815054936872931</v>
      </c>
      <c r="X98">
        <v>25.002325796612183</v>
      </c>
      <c r="Y98">
        <v>0</v>
      </c>
      <c r="Z98">
        <v>0</v>
      </c>
      <c r="AA98">
        <v>0</v>
      </c>
      <c r="AB98">
        <v>4.040376600000001</v>
      </c>
      <c r="AC98">
        <v>0</v>
      </c>
      <c r="AD98">
        <v>3.0802800000000001</v>
      </c>
      <c r="AE98">
        <v>9.4472976000000006</v>
      </c>
      <c r="AF98">
        <v>2.7225252000000002</v>
      </c>
      <c r="AG98">
        <v>12.515970240000001</v>
      </c>
      <c r="AH98">
        <v>0</v>
      </c>
      <c r="AI98">
        <v>0</v>
      </c>
      <c r="AJ98">
        <v>0</v>
      </c>
      <c r="AK98">
        <v>15.805998180000001</v>
      </c>
      <c r="AL98">
        <v>0</v>
      </c>
      <c r="AM98">
        <v>0</v>
      </c>
      <c r="AN98">
        <v>0.70762311300000014</v>
      </c>
      <c r="AO98">
        <v>2.9765735999999996</v>
      </c>
      <c r="AP98">
        <v>2.947581</v>
      </c>
      <c r="AQ98">
        <v>0</v>
      </c>
      <c r="AR98">
        <v>1.3548287999999999</v>
      </c>
      <c r="AS98">
        <v>3.3016588800000002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9.5665172380325281</v>
      </c>
      <c r="BB98">
        <f t="shared" si="1"/>
        <v>263.762543575667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5.6476683937823832E-4</v>
      </c>
      <c r="E99">
        <f t="shared" si="2"/>
        <v>0</v>
      </c>
      <c r="F99">
        <f t="shared" si="2"/>
        <v>0</v>
      </c>
      <c r="G99">
        <f t="shared" si="2"/>
        <v>5.3299999999999997E-3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2.157447656218292E-2</v>
      </c>
      <c r="L99">
        <f t="shared" si="2"/>
        <v>6.1565577135087358E-5</v>
      </c>
      <c r="M99">
        <f t="shared" si="2"/>
        <v>0.67719566143374677</v>
      </c>
      <c r="N99">
        <f t="shared" si="2"/>
        <v>0.86996891378505559</v>
      </c>
      <c r="O99">
        <f t="shared" si="2"/>
        <v>0</v>
      </c>
      <c r="P99">
        <f t="shared" si="2"/>
        <v>1.0257246068491273</v>
      </c>
      <c r="Q99">
        <f t="shared" si="2"/>
        <v>0</v>
      </c>
      <c r="R99">
        <f t="shared" si="2"/>
        <v>0.25117295928977051</v>
      </c>
      <c r="S99">
        <f t="shared" si="2"/>
        <v>0.15535892029172385</v>
      </c>
      <c r="T99">
        <f t="shared" si="2"/>
        <v>0</v>
      </c>
      <c r="U99">
        <f t="shared" si="2"/>
        <v>1.2847734774475172</v>
      </c>
      <c r="V99">
        <f t="shared" si="2"/>
        <v>9.1838414208108052E-2</v>
      </c>
      <c r="W99">
        <f t="shared" si="2"/>
        <v>0.19136114310910723</v>
      </c>
      <c r="X99">
        <f t="shared" si="2"/>
        <v>0.58282971110601345</v>
      </c>
      <c r="Y99">
        <f t="shared" si="2"/>
        <v>0</v>
      </c>
      <c r="Z99">
        <f t="shared" si="2"/>
        <v>3.2673969899999995E-2</v>
      </c>
      <c r="AA99">
        <f t="shared" si="2"/>
        <v>4.3628171859999995E-2</v>
      </c>
      <c r="AB99">
        <f t="shared" si="2"/>
        <v>8.5702603650000014E-2</v>
      </c>
      <c r="AC99">
        <f t="shared" si="2"/>
        <v>6.3107630180000013E-2</v>
      </c>
      <c r="AD99">
        <f t="shared" si="2"/>
        <v>0.11111988510000004</v>
      </c>
      <c r="AE99">
        <f t="shared" si="2"/>
        <v>0.15772223979459979</v>
      </c>
      <c r="AF99">
        <f t="shared" si="2"/>
        <v>6.543135564000005E-2</v>
      </c>
      <c r="AG99">
        <f t="shared" si="2"/>
        <v>0.3003832857600004</v>
      </c>
      <c r="AH99">
        <f t="shared" si="2"/>
        <v>0.35756299675000014</v>
      </c>
      <c r="AI99">
        <f t="shared" si="2"/>
        <v>3.1885941024999982E-2</v>
      </c>
      <c r="AJ99">
        <f t="shared" si="2"/>
        <v>0</v>
      </c>
      <c r="AK99">
        <f t="shared" si="2"/>
        <v>0.37934395631999945</v>
      </c>
      <c r="AL99">
        <f t="shared" si="2"/>
        <v>0</v>
      </c>
      <c r="AM99">
        <f t="shared" si="2"/>
        <v>2.2521814625200004E-2</v>
      </c>
      <c r="AN99">
        <f t="shared" si="2"/>
        <v>1.7126391829499956E-2</v>
      </c>
      <c r="AO99">
        <f t="shared" si="2"/>
        <v>7.3963343999999903E-2</v>
      </c>
      <c r="AP99">
        <f t="shared" si="2"/>
        <v>7.4514847680000107E-2</v>
      </c>
      <c r="AQ99">
        <f t="shared" si="2"/>
        <v>0.13531699999999991</v>
      </c>
      <c r="AR99">
        <f t="shared" si="2"/>
        <v>7.1636572799999923E-2</v>
      </c>
      <c r="AS99">
        <f t="shared" si="2"/>
        <v>7.2471412415999928E-2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0.25388538775342512</v>
      </c>
      <c r="BB99">
        <f t="shared" si="1"/>
        <v>6.9999826480757417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2.0932647659411283</v>
      </c>
      <c r="M3">
        <v>2.404048743001427</v>
      </c>
      <c r="N3">
        <v>2.5295143331866758</v>
      </c>
      <c r="O3">
        <v>2.8115293688070269</v>
      </c>
      <c r="P3">
        <v>0</v>
      </c>
      <c r="Q3">
        <v>0</v>
      </c>
      <c r="R3">
        <v>0.60103626047574465</v>
      </c>
      <c r="S3">
        <v>0.31067472885032538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0.20694618000000001</v>
      </c>
      <c r="AE3">
        <v>0.35923679999999997</v>
      </c>
      <c r="AF3">
        <v>0.13680094999999995</v>
      </c>
      <c r="AG3">
        <v>1.14506028</v>
      </c>
      <c r="AH3">
        <v>0.98883485999999976</v>
      </c>
      <c r="AI3">
        <v>0</v>
      </c>
      <c r="AJ3">
        <v>0</v>
      </c>
      <c r="AK3">
        <v>1.2182801400000003</v>
      </c>
      <c r="AL3">
        <v>0</v>
      </c>
      <c r="AM3">
        <v>0</v>
      </c>
      <c r="AN3">
        <v>1.1591937999999998E-2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62.787076999999982</v>
      </c>
      <c r="BA3">
        <v>2.7245871516564728</v>
      </c>
      <c r="BB3">
        <f>SUM(B3:AZ3)-BA3</f>
        <v>74.879309196605831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2.0932647659411283</v>
      </c>
      <c r="M4">
        <v>2.404048743001427</v>
      </c>
      <c r="N4">
        <v>2.5295143331866758</v>
      </c>
      <c r="O4">
        <v>2.8115293688070269</v>
      </c>
      <c r="P4">
        <v>0</v>
      </c>
      <c r="Q4">
        <v>0</v>
      </c>
      <c r="R4">
        <v>0.60103626047574465</v>
      </c>
      <c r="S4">
        <v>0.31067472885032538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0.20694618000000001</v>
      </c>
      <c r="AE4">
        <v>0.35923679999999997</v>
      </c>
      <c r="AF4">
        <v>0.13680094999999995</v>
      </c>
      <c r="AG4">
        <v>1.14506028</v>
      </c>
      <c r="AH4">
        <v>0.49441742999999988</v>
      </c>
      <c r="AI4">
        <v>0</v>
      </c>
      <c r="AJ4">
        <v>0</v>
      </c>
      <c r="AK4">
        <v>1.2182801400000003</v>
      </c>
      <c r="AL4">
        <v>0</v>
      </c>
      <c r="AM4">
        <v>0</v>
      </c>
      <c r="AN4">
        <v>1.1591937999999998E-2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62.657876999999985</v>
      </c>
      <c r="BA4">
        <v>2.7027605519564784</v>
      </c>
      <c r="BB4">
        <f t="shared" ref="BB4:BB67" si="0">SUM(B4:AZ4)-BA4</f>
        <v>74.277518366305841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2.0932647659411283</v>
      </c>
      <c r="M5">
        <v>2.404048743001427</v>
      </c>
      <c r="N5">
        <v>2.5295143331866758</v>
      </c>
      <c r="O5">
        <v>2.8115293688070269</v>
      </c>
      <c r="P5">
        <v>0</v>
      </c>
      <c r="Q5">
        <v>0</v>
      </c>
      <c r="R5">
        <v>0.60103626047574465</v>
      </c>
      <c r="S5">
        <v>0.31067472885032538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0.20694618000000001</v>
      </c>
      <c r="AE5">
        <v>0</v>
      </c>
      <c r="AF5">
        <v>0.13680094999999995</v>
      </c>
      <c r="AG5">
        <v>1.14506028</v>
      </c>
      <c r="AH5">
        <v>0</v>
      </c>
      <c r="AI5">
        <v>0</v>
      </c>
      <c r="AJ5">
        <v>0</v>
      </c>
      <c r="AK5">
        <v>1.2182801400000003</v>
      </c>
      <c r="AL5">
        <v>0</v>
      </c>
      <c r="AM5">
        <v>0</v>
      </c>
      <c r="AN5">
        <v>1.1591937999999998E-2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68.958676999999994</v>
      </c>
      <c r="BA5">
        <v>2.8883606435564761</v>
      </c>
      <c r="BB5">
        <f t="shared" si="0"/>
        <v>79.539064044705839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2.0932647659411283</v>
      </c>
      <c r="M6">
        <v>2.404048743001427</v>
      </c>
      <c r="N6">
        <v>2.5295143331866758</v>
      </c>
      <c r="O6">
        <v>2.8115293688070269</v>
      </c>
      <c r="P6">
        <v>0</v>
      </c>
      <c r="Q6">
        <v>0</v>
      </c>
      <c r="R6">
        <v>0.60103626047574465</v>
      </c>
      <c r="S6">
        <v>0.31067472885032538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0.20694618000000001</v>
      </c>
      <c r="AE6">
        <v>0</v>
      </c>
      <c r="AF6">
        <v>0.13680094999999995</v>
      </c>
      <c r="AG6">
        <v>1.14506028</v>
      </c>
      <c r="AH6">
        <v>0</v>
      </c>
      <c r="AI6">
        <v>0</v>
      </c>
      <c r="AJ6">
        <v>0</v>
      </c>
      <c r="AK6">
        <v>1.2182801400000003</v>
      </c>
      <c r="AL6">
        <v>0</v>
      </c>
      <c r="AM6">
        <v>0</v>
      </c>
      <c r="AN6">
        <v>1.1591937999999998E-2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68.958676999999994</v>
      </c>
      <c r="BA6">
        <v>2.8883606435564761</v>
      </c>
      <c r="BB6">
        <f t="shared" si="0"/>
        <v>79.539064044705839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2.0932647659411283</v>
      </c>
      <c r="M7">
        <v>2.404048743001427</v>
      </c>
      <c r="N7">
        <v>2.5295143331866758</v>
      </c>
      <c r="O7">
        <v>2.8115293688070269</v>
      </c>
      <c r="P7">
        <v>0</v>
      </c>
      <c r="Q7">
        <v>0</v>
      </c>
      <c r="R7">
        <v>0.60103626047574465</v>
      </c>
      <c r="S7">
        <v>0.31067472885032538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0.20694618000000001</v>
      </c>
      <c r="AE7">
        <v>0</v>
      </c>
      <c r="AF7">
        <v>0.13680094999999995</v>
      </c>
      <c r="AG7">
        <v>1.14506028</v>
      </c>
      <c r="AH7">
        <v>0</v>
      </c>
      <c r="AI7">
        <v>0</v>
      </c>
      <c r="AJ7">
        <v>0</v>
      </c>
      <c r="AK7">
        <v>1.2182801400000003</v>
      </c>
      <c r="AL7">
        <v>0</v>
      </c>
      <c r="AM7">
        <v>0</v>
      </c>
      <c r="AN7">
        <v>1.1591937999999998E-2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68.828676999999985</v>
      </c>
      <c r="BA7">
        <v>2.8883606435564761</v>
      </c>
      <c r="BB7">
        <f t="shared" si="0"/>
        <v>79.409064044705829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2.0932647659411283</v>
      </c>
      <c r="M8">
        <v>2.404048743001427</v>
      </c>
      <c r="N8">
        <v>2.5295143331866758</v>
      </c>
      <c r="O8">
        <v>2.8115293688070269</v>
      </c>
      <c r="P8">
        <v>0</v>
      </c>
      <c r="Q8">
        <v>0</v>
      </c>
      <c r="R8">
        <v>0.60103626047574465</v>
      </c>
      <c r="S8">
        <v>0.31067472885032538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0.20694618000000001</v>
      </c>
      <c r="AE8">
        <v>0</v>
      </c>
      <c r="AF8">
        <v>0.13680094999999995</v>
      </c>
      <c r="AG8">
        <v>1.14506028</v>
      </c>
      <c r="AH8">
        <v>0</v>
      </c>
      <c r="AI8">
        <v>0</v>
      </c>
      <c r="AJ8">
        <v>0</v>
      </c>
      <c r="AK8">
        <v>1.2182801400000003</v>
      </c>
      <c r="AL8">
        <v>0</v>
      </c>
      <c r="AM8">
        <v>0</v>
      </c>
      <c r="AN8">
        <v>1.1591937999999998E-2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69.102476999999993</v>
      </c>
      <c r="BA8">
        <v>2.8933936435564735</v>
      </c>
      <c r="BB8">
        <f t="shared" si="0"/>
        <v>79.67783104470584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2.0932647659411283</v>
      </c>
      <c r="M9">
        <v>2.404048743001427</v>
      </c>
      <c r="N9">
        <v>2.5295143331866758</v>
      </c>
      <c r="O9">
        <v>2.8115293688070269</v>
      </c>
      <c r="P9">
        <v>0</v>
      </c>
      <c r="Q9">
        <v>0</v>
      </c>
      <c r="R9">
        <v>0.60103626047574465</v>
      </c>
      <c r="S9">
        <v>0.31067472885032538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0.20694618000000001</v>
      </c>
      <c r="AE9">
        <v>0</v>
      </c>
      <c r="AF9">
        <v>0.13680094999999995</v>
      </c>
      <c r="AG9">
        <v>1.14506028</v>
      </c>
      <c r="AH9">
        <v>0</v>
      </c>
      <c r="AI9">
        <v>0</v>
      </c>
      <c r="AJ9">
        <v>0</v>
      </c>
      <c r="AK9">
        <v>1.2182801400000003</v>
      </c>
      <c r="AL9">
        <v>0</v>
      </c>
      <c r="AM9">
        <v>0</v>
      </c>
      <c r="AN9">
        <v>1.1591937999999998E-2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69.102476999999993</v>
      </c>
      <c r="BA9">
        <v>2.8933936435564735</v>
      </c>
      <c r="BB9">
        <f t="shared" si="0"/>
        <v>79.67783104470584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2.0932647659411283</v>
      </c>
      <c r="M10">
        <v>2.404048743001427</v>
      </c>
      <c r="N10">
        <v>2.5295143331866758</v>
      </c>
      <c r="O10">
        <v>2.8115293688070269</v>
      </c>
      <c r="P10">
        <v>0</v>
      </c>
      <c r="Q10">
        <v>0</v>
      </c>
      <c r="R10">
        <v>0.60103626047574465</v>
      </c>
      <c r="S10">
        <v>0.31067472885032538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0.20694618000000001</v>
      </c>
      <c r="AE10">
        <v>0</v>
      </c>
      <c r="AF10">
        <v>0.13680094999999995</v>
      </c>
      <c r="AG10">
        <v>1.14506028</v>
      </c>
      <c r="AH10">
        <v>0</v>
      </c>
      <c r="AI10">
        <v>0</v>
      </c>
      <c r="AJ10">
        <v>0</v>
      </c>
      <c r="AK10">
        <v>1.2182801400000003</v>
      </c>
      <c r="AL10">
        <v>0</v>
      </c>
      <c r="AM10">
        <v>0</v>
      </c>
      <c r="AN10">
        <v>1.1591937999999998E-2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69.246276999999992</v>
      </c>
      <c r="BA10">
        <v>2.8984266435564852</v>
      </c>
      <c r="BB10">
        <f t="shared" si="0"/>
        <v>79.816598044705827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2.0932647659411283</v>
      </c>
      <c r="M11">
        <v>2.404048743001427</v>
      </c>
      <c r="N11">
        <v>2.5295143331866758</v>
      </c>
      <c r="O11">
        <v>2.8115293688070269</v>
      </c>
      <c r="P11">
        <v>0</v>
      </c>
      <c r="Q11">
        <v>0</v>
      </c>
      <c r="R11">
        <v>0.60092672719259588</v>
      </c>
      <c r="S11">
        <v>0.32124351761734987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0.20694618000000001</v>
      </c>
      <c r="AE11">
        <v>0</v>
      </c>
      <c r="AF11">
        <v>0.13680094999999995</v>
      </c>
      <c r="AG11">
        <v>1.14506028</v>
      </c>
      <c r="AH11">
        <v>0</v>
      </c>
      <c r="AI11">
        <v>0</v>
      </c>
      <c r="AJ11">
        <v>0</v>
      </c>
      <c r="AK11">
        <v>1.2182801400000003</v>
      </c>
      <c r="AL11">
        <v>0</v>
      </c>
      <c r="AM11">
        <v>0</v>
      </c>
      <c r="AN11">
        <v>1.1591937999999998E-2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69.558700999999985</v>
      </c>
      <c r="BA11">
        <v>2.9097267038766397</v>
      </c>
      <c r="BB11">
        <f t="shared" si="0"/>
        <v>80.128181239869548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2.0932647659411283</v>
      </c>
      <c r="M12">
        <v>2.404048743001427</v>
      </c>
      <c r="N12">
        <v>2.5295143331866758</v>
      </c>
      <c r="O12">
        <v>2.8115293688070269</v>
      </c>
      <c r="P12">
        <v>0</v>
      </c>
      <c r="Q12">
        <v>0</v>
      </c>
      <c r="R12">
        <v>0.60092672719259588</v>
      </c>
      <c r="S12">
        <v>0.32124351761734987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0.20694618000000001</v>
      </c>
      <c r="AE12">
        <v>0</v>
      </c>
      <c r="AF12">
        <v>0.13680094999999995</v>
      </c>
      <c r="AG12">
        <v>1.14506028</v>
      </c>
      <c r="AH12">
        <v>0</v>
      </c>
      <c r="AI12">
        <v>0</v>
      </c>
      <c r="AJ12">
        <v>0</v>
      </c>
      <c r="AK12">
        <v>1.2182801400000003</v>
      </c>
      <c r="AL12">
        <v>0</v>
      </c>
      <c r="AM12">
        <v>0</v>
      </c>
      <c r="AN12">
        <v>1.1591937999999998E-2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69.558700999999985</v>
      </c>
      <c r="BA12">
        <v>2.9097267038766397</v>
      </c>
      <c r="BB12">
        <f t="shared" si="0"/>
        <v>80.128181239869548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2.0932647659411283</v>
      </c>
      <c r="M13">
        <v>2.404048743001427</v>
      </c>
      <c r="N13">
        <v>2.5295143331866758</v>
      </c>
      <c r="O13">
        <v>2.8115293688070269</v>
      </c>
      <c r="P13">
        <v>0</v>
      </c>
      <c r="Q13">
        <v>0</v>
      </c>
      <c r="R13">
        <v>0.60092672719259588</v>
      </c>
      <c r="S13">
        <v>0.32124351761734987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0.20694618000000001</v>
      </c>
      <c r="AE13">
        <v>0</v>
      </c>
      <c r="AF13">
        <v>0.13680094999999995</v>
      </c>
      <c r="AG13">
        <v>1.14506028</v>
      </c>
      <c r="AH13">
        <v>0</v>
      </c>
      <c r="AI13">
        <v>0</v>
      </c>
      <c r="AJ13">
        <v>0</v>
      </c>
      <c r="AK13">
        <v>1.2182801400000003</v>
      </c>
      <c r="AL13">
        <v>0</v>
      </c>
      <c r="AM13">
        <v>0</v>
      </c>
      <c r="AN13">
        <v>1.1591937999999998E-2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69.56870099999999</v>
      </c>
      <c r="BA13">
        <v>2.9097267038766397</v>
      </c>
      <c r="BB13">
        <f t="shared" si="0"/>
        <v>80.138181239869553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2.0932647659411283</v>
      </c>
      <c r="M14">
        <v>2.404048743001427</v>
      </c>
      <c r="N14">
        <v>2.5295143331866758</v>
      </c>
      <c r="O14">
        <v>2.8115293688070269</v>
      </c>
      <c r="P14">
        <v>0</v>
      </c>
      <c r="Q14">
        <v>0</v>
      </c>
      <c r="R14">
        <v>0.60092672719259588</v>
      </c>
      <c r="S14">
        <v>0.32124351761734987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0.20694618000000001</v>
      </c>
      <c r="AE14">
        <v>0</v>
      </c>
      <c r="AF14">
        <v>0.13680094999999995</v>
      </c>
      <c r="AG14">
        <v>1.14506028</v>
      </c>
      <c r="AH14">
        <v>0</v>
      </c>
      <c r="AI14">
        <v>0</v>
      </c>
      <c r="AJ14">
        <v>0</v>
      </c>
      <c r="AK14">
        <v>1.2182801400000003</v>
      </c>
      <c r="AL14">
        <v>0</v>
      </c>
      <c r="AM14">
        <v>0</v>
      </c>
      <c r="AN14">
        <v>1.1591937999999998E-2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69.558700999999985</v>
      </c>
      <c r="BA14">
        <v>2.9097267038766397</v>
      </c>
      <c r="BB14">
        <f t="shared" si="0"/>
        <v>80.128181239869548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2.0932647659411283</v>
      </c>
      <c r="M15">
        <v>2.404048743001427</v>
      </c>
      <c r="N15">
        <v>2.5295143331866758</v>
      </c>
      <c r="O15">
        <v>2.8115293688070269</v>
      </c>
      <c r="P15">
        <v>0</v>
      </c>
      <c r="Q15">
        <v>0</v>
      </c>
      <c r="R15">
        <v>0.60092672719259588</v>
      </c>
      <c r="S15">
        <v>0.32124351761734987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0.20694618000000001</v>
      </c>
      <c r="AE15">
        <v>0</v>
      </c>
      <c r="AF15">
        <v>0.13680094999999995</v>
      </c>
      <c r="AG15">
        <v>1.14506028</v>
      </c>
      <c r="AH15">
        <v>0</v>
      </c>
      <c r="AI15">
        <v>0</v>
      </c>
      <c r="AJ15">
        <v>0</v>
      </c>
      <c r="AK15">
        <v>1.2182801400000003</v>
      </c>
      <c r="AL15">
        <v>0</v>
      </c>
      <c r="AM15">
        <v>0</v>
      </c>
      <c r="AN15">
        <v>1.1591937999999998E-2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69.558700999999985</v>
      </c>
      <c r="BA15">
        <v>2.9097267038766397</v>
      </c>
      <c r="BB15">
        <f t="shared" si="0"/>
        <v>80.128181239869548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2.0932647659411283</v>
      </c>
      <c r="M16">
        <v>2.404048743001427</v>
      </c>
      <c r="N16">
        <v>2.5295143331866758</v>
      </c>
      <c r="O16">
        <v>2.8115293688070269</v>
      </c>
      <c r="P16">
        <v>0</v>
      </c>
      <c r="Q16">
        <v>0</v>
      </c>
      <c r="R16">
        <v>0.60092672719259588</v>
      </c>
      <c r="S16">
        <v>0.32124351761734987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0.20694618000000001</v>
      </c>
      <c r="AE16">
        <v>0</v>
      </c>
      <c r="AF16">
        <v>0.13680094999999995</v>
      </c>
      <c r="AG16">
        <v>1.14506028</v>
      </c>
      <c r="AH16">
        <v>0</v>
      </c>
      <c r="AI16">
        <v>0</v>
      </c>
      <c r="AJ16">
        <v>0</v>
      </c>
      <c r="AK16">
        <v>1.2182801400000003</v>
      </c>
      <c r="AL16">
        <v>0</v>
      </c>
      <c r="AM16">
        <v>0</v>
      </c>
      <c r="AN16">
        <v>1.1591937999999998E-2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69.558700999999985</v>
      </c>
      <c r="BA16">
        <v>2.9097267038766397</v>
      </c>
      <c r="BB16">
        <f t="shared" si="0"/>
        <v>80.128181239869548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2.0932647659411283</v>
      </c>
      <c r="M17">
        <v>2.404048743001427</v>
      </c>
      <c r="N17">
        <v>2.5295143331866758</v>
      </c>
      <c r="O17">
        <v>2.8115293688070269</v>
      </c>
      <c r="P17">
        <v>0</v>
      </c>
      <c r="Q17">
        <v>0</v>
      </c>
      <c r="R17">
        <v>0.60092672719259588</v>
      </c>
      <c r="S17">
        <v>0.32124351761734987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0.20694618000000001</v>
      </c>
      <c r="AE17">
        <v>0</v>
      </c>
      <c r="AF17">
        <v>0.13680094999999995</v>
      </c>
      <c r="AG17">
        <v>1.14506028</v>
      </c>
      <c r="AH17">
        <v>0.49441742999999988</v>
      </c>
      <c r="AI17">
        <v>0</v>
      </c>
      <c r="AJ17">
        <v>0</v>
      </c>
      <c r="AK17">
        <v>1.2182801400000003</v>
      </c>
      <c r="AL17">
        <v>0</v>
      </c>
      <c r="AM17">
        <v>0</v>
      </c>
      <c r="AN17">
        <v>1.1591937999999998E-2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69.657900999999995</v>
      </c>
      <c r="BA17">
        <v>2.9315533242766341</v>
      </c>
      <c r="BB17">
        <f t="shared" si="0"/>
        <v>80.699972049469565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2.0932647659411283</v>
      </c>
      <c r="M18">
        <v>2.404048743001427</v>
      </c>
      <c r="N18">
        <v>2.5295143331866758</v>
      </c>
      <c r="O18">
        <v>2.8115293688070269</v>
      </c>
      <c r="P18">
        <v>0</v>
      </c>
      <c r="Q18">
        <v>0</v>
      </c>
      <c r="R18">
        <v>0.60092672719259588</v>
      </c>
      <c r="S18">
        <v>0.32124351761734987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0.20694618000000001</v>
      </c>
      <c r="AE18">
        <v>0</v>
      </c>
      <c r="AF18">
        <v>0.13680094999999995</v>
      </c>
      <c r="AG18">
        <v>1.14506028</v>
      </c>
      <c r="AH18">
        <v>0.98883485999999976</v>
      </c>
      <c r="AI18">
        <v>0</v>
      </c>
      <c r="AJ18">
        <v>0</v>
      </c>
      <c r="AK18">
        <v>1.2182801400000003</v>
      </c>
      <c r="AL18">
        <v>0</v>
      </c>
      <c r="AM18">
        <v>0</v>
      </c>
      <c r="AN18">
        <v>1.1591937999999998E-2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69.940900999999997</v>
      </c>
      <c r="BA18">
        <v>2.9584129239766401</v>
      </c>
      <c r="BB18">
        <f t="shared" si="0"/>
        <v>81.450529879769562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2.0932647659411283</v>
      </c>
      <c r="M19">
        <v>2.404048743001427</v>
      </c>
      <c r="N19">
        <v>2.5295143331866758</v>
      </c>
      <c r="O19">
        <v>2.8115293688070269</v>
      </c>
      <c r="P19">
        <v>0</v>
      </c>
      <c r="Q19">
        <v>0</v>
      </c>
      <c r="R19">
        <v>0.60092672719259588</v>
      </c>
      <c r="S19">
        <v>0.32124351761734987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0.20694618000000001</v>
      </c>
      <c r="AE19">
        <v>0</v>
      </c>
      <c r="AF19">
        <v>0.13680094999999995</v>
      </c>
      <c r="AG19">
        <v>1.14506028</v>
      </c>
      <c r="AH19">
        <v>0.98883485999999976</v>
      </c>
      <c r="AI19">
        <v>0</v>
      </c>
      <c r="AJ19">
        <v>0</v>
      </c>
      <c r="AK19">
        <v>1.2182801400000003</v>
      </c>
      <c r="AL19">
        <v>0</v>
      </c>
      <c r="AM19">
        <v>0</v>
      </c>
      <c r="AN19">
        <v>1.1591937999999998E-2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69.940900999999997</v>
      </c>
      <c r="BA19">
        <v>2.9584129239766401</v>
      </c>
      <c r="BB19">
        <f t="shared" si="0"/>
        <v>81.450529879769562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2.0932647659411283</v>
      </c>
      <c r="M20">
        <v>2.404048743001427</v>
      </c>
      <c r="N20">
        <v>2.5295143331866758</v>
      </c>
      <c r="O20">
        <v>2.8115293688070269</v>
      </c>
      <c r="P20">
        <v>0</v>
      </c>
      <c r="Q20">
        <v>0</v>
      </c>
      <c r="R20">
        <v>0.60092672719259588</v>
      </c>
      <c r="S20">
        <v>0.32124351761734987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0.39589704000000014</v>
      </c>
      <c r="AE20">
        <v>0</v>
      </c>
      <c r="AF20">
        <v>0.13680094999999995</v>
      </c>
      <c r="AG20">
        <v>1.14506028</v>
      </c>
      <c r="AH20">
        <v>0.98883485999999976</v>
      </c>
      <c r="AI20">
        <v>0</v>
      </c>
      <c r="AJ20">
        <v>0</v>
      </c>
      <c r="AK20">
        <v>1.2182801400000003</v>
      </c>
      <c r="AL20">
        <v>0</v>
      </c>
      <c r="AM20">
        <v>0</v>
      </c>
      <c r="AN20">
        <v>1.1591937999999998E-2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70.08470100000001</v>
      </c>
      <c r="BA20">
        <v>2.9700592151766516</v>
      </c>
      <c r="BB20">
        <f t="shared" si="0"/>
        <v>81.771634448569571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2.0932647659411283</v>
      </c>
      <c r="M21">
        <v>2.404048743001427</v>
      </c>
      <c r="N21">
        <v>2.5295143331866758</v>
      </c>
      <c r="O21">
        <v>2.8115293688070269</v>
      </c>
      <c r="P21">
        <v>0</v>
      </c>
      <c r="Q21">
        <v>0</v>
      </c>
      <c r="R21">
        <v>0.60092672719259588</v>
      </c>
      <c r="S21">
        <v>0.32124351761734987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0.22783432000000001</v>
      </c>
      <c r="AD21">
        <v>0.41389236000000001</v>
      </c>
      <c r="AE21">
        <v>0</v>
      </c>
      <c r="AF21">
        <v>0.13680094999999995</v>
      </c>
      <c r="AG21">
        <v>1.14506028</v>
      </c>
      <c r="AH21">
        <v>1.4832522899999998</v>
      </c>
      <c r="AI21">
        <v>0</v>
      </c>
      <c r="AJ21">
        <v>0</v>
      </c>
      <c r="AK21">
        <v>1.2182801400000003</v>
      </c>
      <c r="AL21">
        <v>0</v>
      </c>
      <c r="AM21">
        <v>0</v>
      </c>
      <c r="AN21">
        <v>1.1591937999999998E-2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70.103900999999993</v>
      </c>
      <c r="BA21">
        <v>3.0004898430766458</v>
      </c>
      <c r="BB21">
        <f t="shared" si="0"/>
        <v>82.500650890669547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2.0932647659411283</v>
      </c>
      <c r="M22">
        <v>2.404048743001427</v>
      </c>
      <c r="N22">
        <v>2.5295143331866758</v>
      </c>
      <c r="O22">
        <v>2.8115293688070269</v>
      </c>
      <c r="P22">
        <v>0</v>
      </c>
      <c r="Q22">
        <v>0</v>
      </c>
      <c r="R22">
        <v>0.60092672719259588</v>
      </c>
      <c r="S22">
        <v>0.31087680515759314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0.35658360000000006</v>
      </c>
      <c r="AC22">
        <v>0.22783432000000001</v>
      </c>
      <c r="AD22">
        <v>0.41389236000000001</v>
      </c>
      <c r="AE22">
        <v>0</v>
      </c>
      <c r="AF22">
        <v>0.13680094999999995</v>
      </c>
      <c r="AG22">
        <v>1.14506028</v>
      </c>
      <c r="AH22">
        <v>1.9776697199999995</v>
      </c>
      <c r="AI22">
        <v>0</v>
      </c>
      <c r="AJ22">
        <v>0</v>
      </c>
      <c r="AK22">
        <v>1.2182801400000003</v>
      </c>
      <c r="AL22">
        <v>0</v>
      </c>
      <c r="AM22">
        <v>0</v>
      </c>
      <c r="AN22">
        <v>1.1591937999999998E-2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70.365000999999992</v>
      </c>
      <c r="BA22">
        <v>3.0394010667017048</v>
      </c>
      <c r="BB22">
        <f t="shared" si="0"/>
        <v>83.563473984584732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2.0932647659411283</v>
      </c>
      <c r="M23">
        <v>2.404048743001427</v>
      </c>
      <c r="N23">
        <v>2.5295143331866758</v>
      </c>
      <c r="O23">
        <v>2.8115293688070269</v>
      </c>
      <c r="P23">
        <v>0</v>
      </c>
      <c r="Q23">
        <v>0</v>
      </c>
      <c r="R23">
        <v>0.60092672719259588</v>
      </c>
      <c r="S23">
        <v>0.32124351761734987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0.3625020000000001</v>
      </c>
      <c r="AC23">
        <v>0.22783432000000001</v>
      </c>
      <c r="AD23">
        <v>0.41389236000000001</v>
      </c>
      <c r="AE23">
        <v>0</v>
      </c>
      <c r="AF23">
        <v>0.13680094999999995</v>
      </c>
      <c r="AG23">
        <v>1.14506028</v>
      </c>
      <c r="AH23">
        <v>1.9776697199999995</v>
      </c>
      <c r="AI23">
        <v>0</v>
      </c>
      <c r="AJ23">
        <v>0</v>
      </c>
      <c r="AK23">
        <v>1.2182801400000003</v>
      </c>
      <c r="AL23">
        <v>0</v>
      </c>
      <c r="AM23">
        <v>0</v>
      </c>
      <c r="AN23">
        <v>1.1591937999999998E-2</v>
      </c>
      <c r="AO23">
        <v>0</v>
      </c>
      <c r="AP23">
        <v>0</v>
      </c>
      <c r="AQ23">
        <v>0.49449399999999999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70.375000999999997</v>
      </c>
      <c r="BA23">
        <v>3.0572783234766479</v>
      </c>
      <c r="BB23">
        <f t="shared" si="0"/>
        <v>84.066375840269544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2.0932647659411283</v>
      </c>
      <c r="M24">
        <v>2.404048743001427</v>
      </c>
      <c r="N24">
        <v>2.5295143331866758</v>
      </c>
      <c r="O24">
        <v>2.8115293688070269</v>
      </c>
      <c r="P24">
        <v>0</v>
      </c>
      <c r="Q24">
        <v>0</v>
      </c>
      <c r="R24">
        <v>0.60092672719259588</v>
      </c>
      <c r="S24">
        <v>0.32124351761734987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0.7287030000000001</v>
      </c>
      <c r="AC24">
        <v>0.45566863999999996</v>
      </c>
      <c r="AD24">
        <v>0.62083854000000005</v>
      </c>
      <c r="AE24">
        <v>0.35923679999999997</v>
      </c>
      <c r="AF24">
        <v>0.13680094999999995</v>
      </c>
      <c r="AG24">
        <v>1.14506028</v>
      </c>
      <c r="AH24">
        <v>1.9776697199999995</v>
      </c>
      <c r="AI24">
        <v>0</v>
      </c>
      <c r="AJ24">
        <v>0</v>
      </c>
      <c r="AK24">
        <v>1.2182801400000003</v>
      </c>
      <c r="AL24">
        <v>0</v>
      </c>
      <c r="AM24">
        <v>0</v>
      </c>
      <c r="AN24">
        <v>1.1591937999999998E-2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70.796001000000004</v>
      </c>
      <c r="BA24">
        <v>3.1126209888766496</v>
      </c>
      <c r="BB24">
        <f t="shared" si="0"/>
        <v>85.592251474869556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2.0932647659411283</v>
      </c>
      <c r="M25">
        <v>2.404048743001427</v>
      </c>
      <c r="N25">
        <v>2.5295143331866758</v>
      </c>
      <c r="O25">
        <v>2.8115293688070269</v>
      </c>
      <c r="P25">
        <v>0</v>
      </c>
      <c r="Q25">
        <v>0</v>
      </c>
      <c r="R25">
        <v>0.53900257232326421</v>
      </c>
      <c r="S25">
        <v>0.26940051617757721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0.7287030000000001</v>
      </c>
      <c r="AC25">
        <v>0.45566863999999996</v>
      </c>
      <c r="AD25">
        <v>0.62083854000000005</v>
      </c>
      <c r="AE25">
        <v>0.71847359999999993</v>
      </c>
      <c r="AF25">
        <v>0.13680094999999995</v>
      </c>
      <c r="AG25">
        <v>1.14506028</v>
      </c>
      <c r="AH25">
        <v>1.9776697199999995</v>
      </c>
      <c r="AI25">
        <v>7.4922499999999989E-2</v>
      </c>
      <c r="AJ25">
        <v>0</v>
      </c>
      <c r="AK25">
        <v>1.2182801400000003</v>
      </c>
      <c r="AL25">
        <v>0</v>
      </c>
      <c r="AM25">
        <v>0.12261268799999998</v>
      </c>
      <c r="AN25">
        <v>1.1591937999999998E-2</v>
      </c>
      <c r="AO25">
        <v>0</v>
      </c>
      <c r="AP25">
        <v>0</v>
      </c>
      <c r="AQ25">
        <v>0.98898799999999998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71.126740999999996</v>
      </c>
      <c r="BA25">
        <v>3.1570094561268465</v>
      </c>
      <c r="BB25">
        <f t="shared" si="0"/>
        <v>86.816101839310249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2.0932647659411283</v>
      </c>
      <c r="M26">
        <v>2.404048743001427</v>
      </c>
      <c r="N26">
        <v>2.5295143331866758</v>
      </c>
      <c r="O26">
        <v>2.8115293688070269</v>
      </c>
      <c r="P26">
        <v>0</v>
      </c>
      <c r="Q26">
        <v>0</v>
      </c>
      <c r="R26">
        <v>0.53900257232326421</v>
      </c>
      <c r="S26">
        <v>0.26940051617757721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0.7287030000000001</v>
      </c>
      <c r="AC26">
        <v>0.45566863999999996</v>
      </c>
      <c r="AD26">
        <v>0.62083854000000005</v>
      </c>
      <c r="AE26">
        <v>0.96095844000000008</v>
      </c>
      <c r="AF26">
        <v>0.13680094999999995</v>
      </c>
      <c r="AG26">
        <v>1.14506028</v>
      </c>
      <c r="AH26">
        <v>1.9776697199999995</v>
      </c>
      <c r="AI26">
        <v>0.179814</v>
      </c>
      <c r="AJ26">
        <v>0</v>
      </c>
      <c r="AK26">
        <v>1.2182801400000003</v>
      </c>
      <c r="AL26">
        <v>0</v>
      </c>
      <c r="AM26">
        <v>0.12261268799999998</v>
      </c>
      <c r="AN26">
        <v>1.1591937999999998E-2</v>
      </c>
      <c r="AO26">
        <v>0</v>
      </c>
      <c r="AP26">
        <v>0</v>
      </c>
      <c r="AQ26">
        <v>0.98898799999999998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71.554601000000005</v>
      </c>
      <c r="BA26">
        <v>3.1823926509268521</v>
      </c>
      <c r="BB26">
        <f t="shared" si="0"/>
        <v>87.565954984510242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2.0932647659411283</v>
      </c>
      <c r="M27">
        <v>2.404048743001427</v>
      </c>
      <c r="N27">
        <v>2.5295143331866758</v>
      </c>
      <c r="O27">
        <v>2.8115293688070269</v>
      </c>
      <c r="P27">
        <v>0</v>
      </c>
      <c r="Q27">
        <v>0</v>
      </c>
      <c r="R27">
        <v>0</v>
      </c>
      <c r="S27">
        <v>8.1795831205042308E-4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0.7287030000000001</v>
      </c>
      <c r="AC27">
        <v>0.45566863999999996</v>
      </c>
      <c r="AD27">
        <v>0.62083854000000005</v>
      </c>
      <c r="AE27">
        <v>1.1525514000000001</v>
      </c>
      <c r="AF27">
        <v>0.13680094999999995</v>
      </c>
      <c r="AG27">
        <v>1.14506028</v>
      </c>
      <c r="AH27">
        <v>1.9776697199999995</v>
      </c>
      <c r="AI27">
        <v>0.77919400000000005</v>
      </c>
      <c r="AJ27">
        <v>0</v>
      </c>
      <c r="AK27">
        <v>1.2182801400000003</v>
      </c>
      <c r="AL27">
        <v>0</v>
      </c>
      <c r="AM27">
        <v>0.24150984</v>
      </c>
      <c r="AN27">
        <v>1.1591937999999998E-2</v>
      </c>
      <c r="AO27">
        <v>0</v>
      </c>
      <c r="AP27">
        <v>0</v>
      </c>
      <c r="AQ27">
        <v>1.4834819999999997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71.672201000000001</v>
      </c>
      <c r="BA27">
        <v>3.2073959108620036</v>
      </c>
      <c r="BB27">
        <f t="shared" si="0"/>
        <v>88.255330706386303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2.0932647659411283</v>
      </c>
      <c r="M28">
        <v>2.404048743001427</v>
      </c>
      <c r="N28">
        <v>2.5295143331866758</v>
      </c>
      <c r="O28">
        <v>2.8115293688070269</v>
      </c>
      <c r="P28">
        <v>0</v>
      </c>
      <c r="Q28">
        <v>0</v>
      </c>
      <c r="R28">
        <v>0</v>
      </c>
      <c r="S28">
        <v>8.1795831205042308E-4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0.7287030000000001</v>
      </c>
      <c r="AC28">
        <v>0.45566863999999996</v>
      </c>
      <c r="AD28">
        <v>0.62083854000000005</v>
      </c>
      <c r="AE28">
        <v>1.1525514000000001</v>
      </c>
      <c r="AF28">
        <v>0.13680094999999995</v>
      </c>
      <c r="AG28">
        <v>1.14506028</v>
      </c>
      <c r="AH28">
        <v>1.9776697199999995</v>
      </c>
      <c r="AI28">
        <v>0.77919400000000005</v>
      </c>
      <c r="AJ28">
        <v>0</v>
      </c>
      <c r="AK28">
        <v>1.2182801400000003</v>
      </c>
      <c r="AL28">
        <v>0</v>
      </c>
      <c r="AM28">
        <v>0.24150984</v>
      </c>
      <c r="AN28">
        <v>1.1591937999999998E-2</v>
      </c>
      <c r="AO28">
        <v>0</v>
      </c>
      <c r="AP28">
        <v>0</v>
      </c>
      <c r="AQ28">
        <v>1.4834819999999997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71.831800999999999</v>
      </c>
      <c r="BA28">
        <v>3.2129819108620117</v>
      </c>
      <c r="BB28">
        <f t="shared" si="0"/>
        <v>88.409344706386293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2.0932647659411283</v>
      </c>
      <c r="M29">
        <v>2.404048743001427</v>
      </c>
      <c r="N29">
        <v>2.5295143331866758</v>
      </c>
      <c r="O29">
        <v>2.8115293688070269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0.7287030000000001</v>
      </c>
      <c r="AC29">
        <v>0.45566863999999996</v>
      </c>
      <c r="AD29">
        <v>0.62083854000000005</v>
      </c>
      <c r="AE29">
        <v>1.1525514000000001</v>
      </c>
      <c r="AF29">
        <v>0.13680094999999995</v>
      </c>
      <c r="AG29">
        <v>1.14506028</v>
      </c>
      <c r="AH29">
        <v>1.9776697199999995</v>
      </c>
      <c r="AI29">
        <v>0.77919400000000005</v>
      </c>
      <c r="AJ29">
        <v>0</v>
      </c>
      <c r="AK29">
        <v>1.2182801400000003</v>
      </c>
      <c r="AL29">
        <v>0</v>
      </c>
      <c r="AM29">
        <v>0.24150984</v>
      </c>
      <c r="AN29">
        <v>1.1591937999999998E-2</v>
      </c>
      <c r="AO29">
        <v>0</v>
      </c>
      <c r="AP29">
        <v>0</v>
      </c>
      <c r="AQ29">
        <v>1.4834819999999997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71.831800999999999</v>
      </c>
      <c r="BA29">
        <v>3.2129532823210898</v>
      </c>
      <c r="BB29">
        <f t="shared" si="0"/>
        <v>88.408555376615155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2.0932647659411283</v>
      </c>
      <c r="M30">
        <v>2.404048743001427</v>
      </c>
      <c r="N30">
        <v>2.5295143331866758</v>
      </c>
      <c r="O30">
        <v>2.8115293688070269</v>
      </c>
      <c r="P30">
        <v>0</v>
      </c>
      <c r="Q30">
        <v>0</v>
      </c>
      <c r="R30">
        <v>9.7798313763445915E-4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0.7287030000000001</v>
      </c>
      <c r="AC30">
        <v>0.45566863999999996</v>
      </c>
      <c r="AD30">
        <v>0.62083854000000005</v>
      </c>
      <c r="AE30">
        <v>1.1525514000000001</v>
      </c>
      <c r="AF30">
        <v>0.13680094999999995</v>
      </c>
      <c r="AG30">
        <v>1.14506028</v>
      </c>
      <c r="AH30">
        <v>1.9776697199999995</v>
      </c>
      <c r="AI30">
        <v>0.77919400000000005</v>
      </c>
      <c r="AJ30">
        <v>0</v>
      </c>
      <c r="AK30">
        <v>1.2182801400000003</v>
      </c>
      <c r="AL30">
        <v>0</v>
      </c>
      <c r="AM30">
        <v>0.24150984</v>
      </c>
      <c r="AN30">
        <v>1.1591937999999998E-2</v>
      </c>
      <c r="AO30">
        <v>0</v>
      </c>
      <c r="AP30">
        <v>0</v>
      </c>
      <c r="AQ30">
        <v>1.4834819999999997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71.831800999999999</v>
      </c>
      <c r="BA30">
        <v>3.2129875117458262</v>
      </c>
      <c r="BB30">
        <f t="shared" si="0"/>
        <v>88.409499130328058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2.0932647659411283</v>
      </c>
      <c r="M31">
        <v>2.404048743001427</v>
      </c>
      <c r="N31">
        <v>2.5295143331866758</v>
      </c>
      <c r="O31">
        <v>2.8115293688070269</v>
      </c>
      <c r="P31">
        <v>0</v>
      </c>
      <c r="Q31">
        <v>0</v>
      </c>
      <c r="R31">
        <v>9.7798313763445915E-4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0.7287030000000001</v>
      </c>
      <c r="AC31">
        <v>0.45566863999999996</v>
      </c>
      <c r="AD31">
        <v>0.20694618000000001</v>
      </c>
      <c r="AE31">
        <v>1.1525514000000001</v>
      </c>
      <c r="AF31">
        <v>0.13680094999999995</v>
      </c>
      <c r="AG31">
        <v>1.14506028</v>
      </c>
      <c r="AH31">
        <v>1.4832522899999998</v>
      </c>
      <c r="AI31">
        <v>0.77919400000000005</v>
      </c>
      <c r="AJ31">
        <v>0</v>
      </c>
      <c r="AK31">
        <v>1.2182801400000003</v>
      </c>
      <c r="AL31">
        <v>0</v>
      </c>
      <c r="AM31">
        <v>0.24150984</v>
      </c>
      <c r="AN31">
        <v>1.1591937999999998E-2</v>
      </c>
      <c r="AO31">
        <v>0</v>
      </c>
      <c r="AP31">
        <v>0</v>
      </c>
      <c r="AQ31">
        <v>1.4834819999999997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71.649676999999997</v>
      </c>
      <c r="BA31">
        <v>3.175872636545825</v>
      </c>
      <c r="BB31">
        <f t="shared" si="0"/>
        <v>87.35618021552807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2.0932647659411283</v>
      </c>
      <c r="M32">
        <v>2.404048743001427</v>
      </c>
      <c r="N32">
        <v>2.5295143331866758</v>
      </c>
      <c r="O32">
        <v>2.8115293688070269</v>
      </c>
      <c r="P32">
        <v>0</v>
      </c>
      <c r="Q32">
        <v>0</v>
      </c>
      <c r="R32">
        <v>9.7798313763445915E-4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0.3625020000000001</v>
      </c>
      <c r="AC32">
        <v>0.22783432000000001</v>
      </c>
      <c r="AD32">
        <v>0.20694618000000001</v>
      </c>
      <c r="AE32">
        <v>1.1525514000000001</v>
      </c>
      <c r="AF32">
        <v>0.13680094999999995</v>
      </c>
      <c r="AG32">
        <v>1.14506028</v>
      </c>
      <c r="AH32">
        <v>0.98883485999999976</v>
      </c>
      <c r="AI32">
        <v>0.77919400000000005</v>
      </c>
      <c r="AJ32">
        <v>0</v>
      </c>
      <c r="AK32">
        <v>1.2182801400000003</v>
      </c>
      <c r="AL32">
        <v>0</v>
      </c>
      <c r="AM32">
        <v>0.24150984</v>
      </c>
      <c r="AN32">
        <v>1.1591937999999998E-2</v>
      </c>
      <c r="AO32">
        <v>0</v>
      </c>
      <c r="AP32">
        <v>0</v>
      </c>
      <c r="AQ32">
        <v>1.4834819999999997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71.520477</v>
      </c>
      <c r="BA32">
        <v>3.1332547868458303</v>
      </c>
      <c r="BB32">
        <f t="shared" si="0"/>
        <v>86.181145315228065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2.0932647659411283</v>
      </c>
      <c r="M33">
        <v>2.404048743001427</v>
      </c>
      <c r="N33">
        <v>2.5295143331866758</v>
      </c>
      <c r="O33">
        <v>2.8115293688070269</v>
      </c>
      <c r="P33">
        <v>0</v>
      </c>
      <c r="Q33">
        <v>0</v>
      </c>
      <c r="R33">
        <v>9.7798313763445915E-4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0.3625020000000001</v>
      </c>
      <c r="AC33">
        <v>0.22783432000000001</v>
      </c>
      <c r="AD33">
        <v>0.20694618000000001</v>
      </c>
      <c r="AE33">
        <v>1.1525514000000001</v>
      </c>
      <c r="AF33">
        <v>0.13680094999999995</v>
      </c>
      <c r="AG33">
        <v>1.14506028</v>
      </c>
      <c r="AH33">
        <v>0.98883485999999976</v>
      </c>
      <c r="AI33">
        <v>8.9907000000000001E-2</v>
      </c>
      <c r="AJ33">
        <v>0</v>
      </c>
      <c r="AK33">
        <v>1.2182801400000003</v>
      </c>
      <c r="AL33">
        <v>0</v>
      </c>
      <c r="AM33">
        <v>0.12261268799999998</v>
      </c>
      <c r="AN33">
        <v>1.1591937999999998E-2</v>
      </c>
      <c r="AO33">
        <v>0</v>
      </c>
      <c r="AP33">
        <v>0</v>
      </c>
      <c r="AQ33">
        <v>0.96096000000000004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71.129876999999993</v>
      </c>
      <c r="BA33">
        <v>3.0754590624458245</v>
      </c>
      <c r="BB33">
        <f t="shared" si="0"/>
        <v>84.517634887628063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2.0932647659411283</v>
      </c>
      <c r="M34">
        <v>2.404048743001427</v>
      </c>
      <c r="N34">
        <v>2.5295143331866758</v>
      </c>
      <c r="O34">
        <v>2.8115293688070269</v>
      </c>
      <c r="P34">
        <v>0</v>
      </c>
      <c r="Q34">
        <v>0</v>
      </c>
      <c r="R34">
        <v>9.7798313763445915E-4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0.3625020000000001</v>
      </c>
      <c r="AC34">
        <v>0</v>
      </c>
      <c r="AD34">
        <v>0.20694618000000001</v>
      </c>
      <c r="AE34">
        <v>1.1525514000000001</v>
      </c>
      <c r="AF34">
        <v>0.13680094999999995</v>
      </c>
      <c r="AG34">
        <v>1.14506028</v>
      </c>
      <c r="AH34">
        <v>0.49441742999999988</v>
      </c>
      <c r="AI34">
        <v>7.4922499999999989E-2</v>
      </c>
      <c r="AJ34">
        <v>0</v>
      </c>
      <c r="AK34">
        <v>1.2182801400000003</v>
      </c>
      <c r="AL34">
        <v>0</v>
      </c>
      <c r="AM34">
        <v>0.12261268799999998</v>
      </c>
      <c r="AN34">
        <v>1.1591937999999998E-2</v>
      </c>
      <c r="AO34">
        <v>0</v>
      </c>
      <c r="AP34">
        <v>0</v>
      </c>
      <c r="AQ34">
        <v>0.48048000000000002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70.616876999999988</v>
      </c>
      <c r="BA34">
        <v>3.0201340017458134</v>
      </c>
      <c r="BB34">
        <f t="shared" si="0"/>
        <v>82.842243698328062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2.0932647659411283</v>
      </c>
      <c r="M35">
        <v>2.404048743001427</v>
      </c>
      <c r="N35">
        <v>2.5295143331866758</v>
      </c>
      <c r="O35">
        <v>2.8115293688070269</v>
      </c>
      <c r="P35">
        <v>0</v>
      </c>
      <c r="Q35">
        <v>0</v>
      </c>
      <c r="R35">
        <v>9.7798313763445915E-4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0.20694618000000001</v>
      </c>
      <c r="AE35">
        <v>1.1525514000000001</v>
      </c>
      <c r="AF35">
        <v>0.13680094999999995</v>
      </c>
      <c r="AG35">
        <v>1.14506028</v>
      </c>
      <c r="AH35">
        <v>0</v>
      </c>
      <c r="AI35">
        <v>7.4922499999999989E-2</v>
      </c>
      <c r="AJ35">
        <v>0</v>
      </c>
      <c r="AK35">
        <v>1.2182801400000003</v>
      </c>
      <c r="AL35">
        <v>0</v>
      </c>
      <c r="AM35">
        <v>0</v>
      </c>
      <c r="AN35">
        <v>1.1591937999999998E-2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70.210476999999997</v>
      </c>
      <c r="BA35">
        <v>2.9548095763458146</v>
      </c>
      <c r="BB35">
        <f t="shared" si="0"/>
        <v>81.041156005728084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2.0932647659411283</v>
      </c>
      <c r="M36">
        <v>2.404048743001427</v>
      </c>
      <c r="N36">
        <v>2.5295143331866758</v>
      </c>
      <c r="O36">
        <v>2.8115293688070269</v>
      </c>
      <c r="P36">
        <v>0</v>
      </c>
      <c r="Q36">
        <v>0</v>
      </c>
      <c r="R36">
        <v>9.7798313763445915E-4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0.20694618000000001</v>
      </c>
      <c r="AE36">
        <v>1.1525514000000001</v>
      </c>
      <c r="AF36">
        <v>0.13680094999999995</v>
      </c>
      <c r="AG36">
        <v>1.14506028</v>
      </c>
      <c r="AH36">
        <v>0</v>
      </c>
      <c r="AI36">
        <v>7.4922499999999989E-2</v>
      </c>
      <c r="AJ36">
        <v>0</v>
      </c>
      <c r="AK36">
        <v>1.2182801400000003</v>
      </c>
      <c r="AL36">
        <v>0</v>
      </c>
      <c r="AM36">
        <v>0</v>
      </c>
      <c r="AN36">
        <v>1.1591937999999998E-2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70.360476999999989</v>
      </c>
      <c r="BA36">
        <v>2.9548095763458146</v>
      </c>
      <c r="BB36">
        <f t="shared" si="0"/>
        <v>81.191156005728075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2.0932647659411283</v>
      </c>
      <c r="M37">
        <v>2.404048743001427</v>
      </c>
      <c r="N37">
        <v>2.5295143331866758</v>
      </c>
      <c r="O37">
        <v>2.8115293688070269</v>
      </c>
      <c r="P37">
        <v>0</v>
      </c>
      <c r="Q37">
        <v>0</v>
      </c>
      <c r="R37">
        <v>9.7798313763445915E-4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0.20694618000000001</v>
      </c>
      <c r="AE37">
        <v>1.1525514000000001</v>
      </c>
      <c r="AF37">
        <v>0.13680094999999995</v>
      </c>
      <c r="AG37">
        <v>1.14506028</v>
      </c>
      <c r="AH37">
        <v>0</v>
      </c>
      <c r="AI37">
        <v>7.4922499999999989E-2</v>
      </c>
      <c r="AJ37">
        <v>0</v>
      </c>
      <c r="AK37">
        <v>1.2182801400000003</v>
      </c>
      <c r="AL37">
        <v>0</v>
      </c>
      <c r="AM37">
        <v>0</v>
      </c>
      <c r="AN37">
        <v>1.1591937999999998E-2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70.360476999999989</v>
      </c>
      <c r="BA37">
        <v>2.9548095763458146</v>
      </c>
      <c r="BB37">
        <f t="shared" si="0"/>
        <v>81.191156005728075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2.0932647659411283</v>
      </c>
      <c r="M38">
        <v>2.404048743001427</v>
      </c>
      <c r="N38">
        <v>2.5295143331866758</v>
      </c>
      <c r="O38">
        <v>2.8115293688070269</v>
      </c>
      <c r="P38">
        <v>0</v>
      </c>
      <c r="Q38">
        <v>0</v>
      </c>
      <c r="R38">
        <v>9.7798313763445915E-4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0.20694618000000001</v>
      </c>
      <c r="AE38">
        <v>0.71847359999999993</v>
      </c>
      <c r="AF38">
        <v>0.13680094999999995</v>
      </c>
      <c r="AG38">
        <v>1.14506028</v>
      </c>
      <c r="AH38">
        <v>0</v>
      </c>
      <c r="AI38">
        <v>7.4922499999999989E-2</v>
      </c>
      <c r="AJ38">
        <v>0</v>
      </c>
      <c r="AK38">
        <v>1.2182801400000003</v>
      </c>
      <c r="AL38">
        <v>0</v>
      </c>
      <c r="AM38">
        <v>0</v>
      </c>
      <c r="AN38">
        <v>1.1591937999999998E-2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70.360476999999989</v>
      </c>
      <c r="BA38">
        <v>2.9396168419458144</v>
      </c>
      <c r="BB38">
        <f t="shared" si="0"/>
        <v>80.772270940128067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2.0932647659411283</v>
      </c>
      <c r="M39">
        <v>2.404048743001427</v>
      </c>
      <c r="N39">
        <v>2.5295143331866758</v>
      </c>
      <c r="O39">
        <v>2.8115293688070269</v>
      </c>
      <c r="P39">
        <v>0</v>
      </c>
      <c r="Q39">
        <v>0</v>
      </c>
      <c r="R39">
        <v>9.7798313763445915E-4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0.20694618000000001</v>
      </c>
      <c r="AE39">
        <v>0.35923679999999997</v>
      </c>
      <c r="AF39">
        <v>0.13680094999999995</v>
      </c>
      <c r="AG39">
        <v>1.14506028</v>
      </c>
      <c r="AH39">
        <v>0</v>
      </c>
      <c r="AI39">
        <v>7.4922499999999989E-2</v>
      </c>
      <c r="AJ39">
        <v>0</v>
      </c>
      <c r="AK39">
        <v>1.2182801400000003</v>
      </c>
      <c r="AL39">
        <v>0</v>
      </c>
      <c r="AM39">
        <v>0</v>
      </c>
      <c r="AN39">
        <v>1.1591937999999998E-2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70.360476999999989</v>
      </c>
      <c r="BA39">
        <v>2.9270435539458144</v>
      </c>
      <c r="BB39">
        <f t="shared" si="0"/>
        <v>80.425607428128075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2.0932647659411283</v>
      </c>
      <c r="M40">
        <v>2.404048743001427</v>
      </c>
      <c r="N40">
        <v>2.5295143331866758</v>
      </c>
      <c r="O40">
        <v>2.8115293688070269</v>
      </c>
      <c r="P40">
        <v>0</v>
      </c>
      <c r="Q40">
        <v>0</v>
      </c>
      <c r="R40">
        <v>9.7798313763445915E-4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0.20694618000000001</v>
      </c>
      <c r="AE40">
        <v>0</v>
      </c>
      <c r="AF40">
        <v>0.13680094999999995</v>
      </c>
      <c r="AG40">
        <v>1.14506028</v>
      </c>
      <c r="AH40">
        <v>0</v>
      </c>
      <c r="AI40">
        <v>7.4922499999999989E-2</v>
      </c>
      <c r="AJ40">
        <v>0</v>
      </c>
      <c r="AK40">
        <v>1.2182801400000003</v>
      </c>
      <c r="AL40">
        <v>0</v>
      </c>
      <c r="AM40">
        <v>0</v>
      </c>
      <c r="AN40">
        <v>1.1591937999999998E-2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70.360476999999989</v>
      </c>
      <c r="BA40">
        <v>2.9144702659458144</v>
      </c>
      <c r="BB40">
        <f t="shared" si="0"/>
        <v>80.078943916128068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2.0932647659411283</v>
      </c>
      <c r="M41">
        <v>2.404048743001427</v>
      </c>
      <c r="N41">
        <v>2.5295143331866758</v>
      </c>
      <c r="O41">
        <v>2.8115293688070269</v>
      </c>
      <c r="P41">
        <v>0</v>
      </c>
      <c r="Q41">
        <v>0</v>
      </c>
      <c r="R41">
        <v>9.7798313763445915E-4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0.20694618000000001</v>
      </c>
      <c r="AE41">
        <v>0</v>
      </c>
      <c r="AF41">
        <v>0.13680094999999995</v>
      </c>
      <c r="AG41">
        <v>1.14506028</v>
      </c>
      <c r="AH41">
        <v>0</v>
      </c>
      <c r="AI41">
        <v>0</v>
      </c>
      <c r="AJ41">
        <v>0</v>
      </c>
      <c r="AK41">
        <v>1.2182801400000003</v>
      </c>
      <c r="AL41">
        <v>0</v>
      </c>
      <c r="AM41">
        <v>0</v>
      </c>
      <c r="AN41">
        <v>1.0981836E-2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70.320476999999997</v>
      </c>
      <c r="BA41">
        <v>2.9118266379458144</v>
      </c>
      <c r="BB41">
        <f t="shared" si="0"/>
        <v>79.966054942128082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2.0932647659411283</v>
      </c>
      <c r="M42">
        <v>2.404048743001427</v>
      </c>
      <c r="N42">
        <v>2.5295143331866758</v>
      </c>
      <c r="O42">
        <v>2.8115293688070269</v>
      </c>
      <c r="P42">
        <v>0</v>
      </c>
      <c r="Q42">
        <v>0</v>
      </c>
      <c r="R42">
        <v>9.7798313763445915E-4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0.20694618000000001</v>
      </c>
      <c r="AE42">
        <v>0</v>
      </c>
      <c r="AF42">
        <v>0.13680094999999995</v>
      </c>
      <c r="AG42">
        <v>1.14506028</v>
      </c>
      <c r="AH42">
        <v>0</v>
      </c>
      <c r="AI42">
        <v>0</v>
      </c>
      <c r="AJ42">
        <v>0</v>
      </c>
      <c r="AK42">
        <v>1.2182801400000003</v>
      </c>
      <c r="AL42">
        <v>0</v>
      </c>
      <c r="AM42">
        <v>0</v>
      </c>
      <c r="AN42">
        <v>1.0981836E-2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70.350476999999998</v>
      </c>
      <c r="BA42">
        <v>2.9118266379458144</v>
      </c>
      <c r="BB42">
        <f t="shared" si="0"/>
        <v>79.996054942128083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2.0932647659411283</v>
      </c>
      <c r="M43">
        <v>2.404048743001427</v>
      </c>
      <c r="N43">
        <v>2.5295143331866758</v>
      </c>
      <c r="O43">
        <v>2.8115293688070269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0.20694618000000001</v>
      </c>
      <c r="AE43">
        <v>0</v>
      </c>
      <c r="AF43">
        <v>0.13680094999999995</v>
      </c>
      <c r="AG43">
        <v>1.14506028</v>
      </c>
      <c r="AH43">
        <v>0</v>
      </c>
      <c r="AI43">
        <v>0</v>
      </c>
      <c r="AJ43">
        <v>0</v>
      </c>
      <c r="AK43">
        <v>1.2182801400000003</v>
      </c>
      <c r="AL43">
        <v>0</v>
      </c>
      <c r="AM43">
        <v>0</v>
      </c>
      <c r="AN43">
        <v>1.0981836E-2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70.700476999999992</v>
      </c>
      <c r="BA43">
        <v>2.9217924085210689</v>
      </c>
      <c r="BB43">
        <f t="shared" si="0"/>
        <v>80.335111188415183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2.0932647659411283</v>
      </c>
      <c r="M44">
        <v>2.404048743001427</v>
      </c>
      <c r="N44">
        <v>2.5295143331866758</v>
      </c>
      <c r="O44">
        <v>2.8115293688070269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0.20694618000000001</v>
      </c>
      <c r="AE44">
        <v>0</v>
      </c>
      <c r="AF44">
        <v>0.13680094999999995</v>
      </c>
      <c r="AG44">
        <v>1.14506028</v>
      </c>
      <c r="AH44">
        <v>0</v>
      </c>
      <c r="AI44">
        <v>0</v>
      </c>
      <c r="AJ44">
        <v>0</v>
      </c>
      <c r="AK44">
        <v>1.2182801400000003</v>
      </c>
      <c r="AL44">
        <v>0</v>
      </c>
      <c r="AM44">
        <v>0</v>
      </c>
      <c r="AN44">
        <v>1.0981836E-2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70.720477000000002</v>
      </c>
      <c r="BA44">
        <v>2.9317924085210882</v>
      </c>
      <c r="BB44">
        <f t="shared" si="0"/>
        <v>80.345111188415174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2.0932647659411283</v>
      </c>
      <c r="M45">
        <v>2.404048743001427</v>
      </c>
      <c r="N45">
        <v>2.5295143331866758</v>
      </c>
      <c r="O45">
        <v>2.8115293688070269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0.20694618000000001</v>
      </c>
      <c r="AE45">
        <v>0</v>
      </c>
      <c r="AF45">
        <v>0</v>
      </c>
      <c r="AG45">
        <v>1.14506028</v>
      </c>
      <c r="AH45">
        <v>0</v>
      </c>
      <c r="AI45">
        <v>0</v>
      </c>
      <c r="AJ45">
        <v>0</v>
      </c>
      <c r="AK45">
        <v>1.2182801400000003</v>
      </c>
      <c r="AL45">
        <v>0</v>
      </c>
      <c r="AM45">
        <v>0</v>
      </c>
      <c r="AN45">
        <v>1.0981836E-2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70.720477000000002</v>
      </c>
      <c r="BA45">
        <v>2.9270043857210886</v>
      </c>
      <c r="BB45">
        <f t="shared" si="0"/>
        <v>80.213098261215166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2.0932647659411283</v>
      </c>
      <c r="M46">
        <v>2.404048743001427</v>
      </c>
      <c r="N46">
        <v>2.5295143331866758</v>
      </c>
      <c r="O46">
        <v>2.8115293688070269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0.20694618000000001</v>
      </c>
      <c r="AE46">
        <v>0</v>
      </c>
      <c r="AF46">
        <v>0</v>
      </c>
      <c r="AG46">
        <v>1.14506028</v>
      </c>
      <c r="AH46">
        <v>0</v>
      </c>
      <c r="AI46">
        <v>0</v>
      </c>
      <c r="AJ46">
        <v>0</v>
      </c>
      <c r="AK46">
        <v>1.2182801400000003</v>
      </c>
      <c r="AL46">
        <v>0</v>
      </c>
      <c r="AM46">
        <v>0</v>
      </c>
      <c r="AN46">
        <v>1.0981836E-2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70.720477000000002</v>
      </c>
      <c r="BA46">
        <v>2.9270043857210886</v>
      </c>
      <c r="BB46">
        <f t="shared" si="0"/>
        <v>80.213098261215166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2.0932647659411283</v>
      </c>
      <c r="M47">
        <v>2.404048743001427</v>
      </c>
      <c r="N47">
        <v>2.5295143331866758</v>
      </c>
      <c r="O47">
        <v>2.8115293688070269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0.20694618000000001</v>
      </c>
      <c r="AE47">
        <v>0</v>
      </c>
      <c r="AF47">
        <v>0</v>
      </c>
      <c r="AG47">
        <v>1.14506028</v>
      </c>
      <c r="AH47">
        <v>0</v>
      </c>
      <c r="AI47">
        <v>0</v>
      </c>
      <c r="AJ47">
        <v>0</v>
      </c>
      <c r="AK47">
        <v>1.2182801400000003</v>
      </c>
      <c r="AL47">
        <v>0</v>
      </c>
      <c r="AM47">
        <v>0</v>
      </c>
      <c r="AN47">
        <v>1.0981836E-2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70.720477000000002</v>
      </c>
      <c r="BA47">
        <v>2.9270043857210886</v>
      </c>
      <c r="BB47">
        <f t="shared" si="0"/>
        <v>80.213098261215166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2.0932647659411283</v>
      </c>
      <c r="M48">
        <v>2.404048743001427</v>
      </c>
      <c r="N48">
        <v>2.5295143331866758</v>
      </c>
      <c r="O48">
        <v>2.8115293688070269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0.20694618000000001</v>
      </c>
      <c r="AE48">
        <v>0</v>
      </c>
      <c r="AF48">
        <v>0</v>
      </c>
      <c r="AG48">
        <v>1.14506028</v>
      </c>
      <c r="AH48">
        <v>0</v>
      </c>
      <c r="AI48">
        <v>0</v>
      </c>
      <c r="AJ48">
        <v>0</v>
      </c>
      <c r="AK48">
        <v>1.2182801400000003</v>
      </c>
      <c r="AL48">
        <v>0</v>
      </c>
      <c r="AM48">
        <v>0</v>
      </c>
      <c r="AN48">
        <v>1.0981836E-2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70.720477000000002</v>
      </c>
      <c r="BA48">
        <v>2.9270043857210886</v>
      </c>
      <c r="BB48">
        <f t="shared" si="0"/>
        <v>80.213098261215166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2.0932647659411283</v>
      </c>
      <c r="M49">
        <v>2.404048743001427</v>
      </c>
      <c r="N49">
        <v>2.5295143331866758</v>
      </c>
      <c r="O49">
        <v>2.8115293688070269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0.20694618000000001</v>
      </c>
      <c r="AE49">
        <v>0</v>
      </c>
      <c r="AF49">
        <v>0</v>
      </c>
      <c r="AG49">
        <v>1.14506028</v>
      </c>
      <c r="AH49">
        <v>0</v>
      </c>
      <c r="AI49">
        <v>0</v>
      </c>
      <c r="AJ49">
        <v>0</v>
      </c>
      <c r="AK49">
        <v>1.2182801400000003</v>
      </c>
      <c r="AL49">
        <v>0</v>
      </c>
      <c r="AM49">
        <v>0</v>
      </c>
      <c r="AN49">
        <v>1.1286887000000002E-2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70.720477000000002</v>
      </c>
      <c r="BA49">
        <v>2.9270150617210886</v>
      </c>
      <c r="BB49">
        <f t="shared" si="0"/>
        <v>80.213392636215175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2.0932647659411283</v>
      </c>
      <c r="M50">
        <v>2.404048743001427</v>
      </c>
      <c r="N50">
        <v>2.5295143331866758</v>
      </c>
      <c r="O50">
        <v>2.8115293688070269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0.20694618000000001</v>
      </c>
      <c r="AE50">
        <v>0</v>
      </c>
      <c r="AF50">
        <v>0</v>
      </c>
      <c r="AG50">
        <v>1.14506028</v>
      </c>
      <c r="AH50">
        <v>0</v>
      </c>
      <c r="AI50">
        <v>0</v>
      </c>
      <c r="AJ50">
        <v>0</v>
      </c>
      <c r="AK50">
        <v>1.2182801400000003</v>
      </c>
      <c r="AL50">
        <v>0</v>
      </c>
      <c r="AM50">
        <v>0</v>
      </c>
      <c r="AN50">
        <v>1.1286887000000002E-2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70.720477000000002</v>
      </c>
      <c r="BA50">
        <v>2.9270150617210886</v>
      </c>
      <c r="BB50">
        <f t="shared" si="0"/>
        <v>80.213392636215175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2.0932647659411283</v>
      </c>
      <c r="M51">
        <v>2.404048743001427</v>
      </c>
      <c r="N51">
        <v>2.5295143331866758</v>
      </c>
      <c r="O51">
        <v>2.8115293688070269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0.20694618000000001</v>
      </c>
      <c r="AE51">
        <v>0</v>
      </c>
      <c r="AF51">
        <v>0</v>
      </c>
      <c r="AG51">
        <v>1.14506028</v>
      </c>
      <c r="AH51">
        <v>0</v>
      </c>
      <c r="AI51">
        <v>0</v>
      </c>
      <c r="AJ51">
        <v>0</v>
      </c>
      <c r="AK51">
        <v>1.2182801400000003</v>
      </c>
      <c r="AL51">
        <v>0</v>
      </c>
      <c r="AM51">
        <v>0</v>
      </c>
      <c r="AN51">
        <v>1.1286887000000002E-2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70.720477000000002</v>
      </c>
      <c r="BA51">
        <v>2.9270150617210886</v>
      </c>
      <c r="BB51">
        <f t="shared" si="0"/>
        <v>80.213392636215175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2.0932647659411283</v>
      </c>
      <c r="M52">
        <v>2.404048743001427</v>
      </c>
      <c r="N52">
        <v>2.5295143331866758</v>
      </c>
      <c r="O52">
        <v>2.8115293688070269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0.20694618000000001</v>
      </c>
      <c r="AE52">
        <v>0</v>
      </c>
      <c r="AF52">
        <v>0</v>
      </c>
      <c r="AG52">
        <v>1.14506028</v>
      </c>
      <c r="AH52">
        <v>0</v>
      </c>
      <c r="AI52">
        <v>0</v>
      </c>
      <c r="AJ52">
        <v>0</v>
      </c>
      <c r="AK52">
        <v>1.2182801400000003</v>
      </c>
      <c r="AL52">
        <v>0</v>
      </c>
      <c r="AM52">
        <v>0</v>
      </c>
      <c r="AN52">
        <v>1.1286887000000002E-2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70.720477000000002</v>
      </c>
      <c r="BA52">
        <v>2.9270150617210886</v>
      </c>
      <c r="BB52">
        <f t="shared" si="0"/>
        <v>80.213392636215175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2.0932647659411283</v>
      </c>
      <c r="M53">
        <v>2.404048743001427</v>
      </c>
      <c r="N53">
        <v>2.5295143331866758</v>
      </c>
      <c r="O53">
        <v>2.8115293688070269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0.20694618000000001</v>
      </c>
      <c r="AE53">
        <v>0</v>
      </c>
      <c r="AF53">
        <v>0</v>
      </c>
      <c r="AG53">
        <v>1.14506028</v>
      </c>
      <c r="AH53">
        <v>0</v>
      </c>
      <c r="AI53">
        <v>0</v>
      </c>
      <c r="AJ53">
        <v>0</v>
      </c>
      <c r="AK53">
        <v>1.2182801400000003</v>
      </c>
      <c r="AL53">
        <v>0</v>
      </c>
      <c r="AM53">
        <v>0</v>
      </c>
      <c r="AN53">
        <v>1.1286887000000002E-2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70.720477000000002</v>
      </c>
      <c r="BA53">
        <v>2.9270150617210886</v>
      </c>
      <c r="BB53">
        <f t="shared" si="0"/>
        <v>80.213392636215175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2.0932647659411283</v>
      </c>
      <c r="M54">
        <v>2.404048743001427</v>
      </c>
      <c r="N54">
        <v>2.5295143331866758</v>
      </c>
      <c r="O54">
        <v>2.8115293688070269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0.20694618000000001</v>
      </c>
      <c r="AE54">
        <v>0</v>
      </c>
      <c r="AF54">
        <v>0</v>
      </c>
      <c r="AG54">
        <v>1.14506028</v>
      </c>
      <c r="AH54">
        <v>0</v>
      </c>
      <c r="AI54">
        <v>0</v>
      </c>
      <c r="AJ54">
        <v>0</v>
      </c>
      <c r="AK54">
        <v>1.2182801400000003</v>
      </c>
      <c r="AL54">
        <v>0</v>
      </c>
      <c r="AM54">
        <v>0</v>
      </c>
      <c r="AN54">
        <v>1.1286887000000002E-2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70.680476999999996</v>
      </c>
      <c r="BA54">
        <v>2.9170150617210835</v>
      </c>
      <c r="BB54">
        <f t="shared" si="0"/>
        <v>80.18339263621516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2.0932647659411283</v>
      </c>
      <c r="M55">
        <v>2.404048743001427</v>
      </c>
      <c r="N55">
        <v>2.5295143331866758</v>
      </c>
      <c r="O55">
        <v>2.8115293688070269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0.20694618000000001</v>
      </c>
      <c r="AE55">
        <v>0</v>
      </c>
      <c r="AF55">
        <v>0</v>
      </c>
      <c r="AG55">
        <v>1.14506028</v>
      </c>
      <c r="AH55">
        <v>0</v>
      </c>
      <c r="AI55">
        <v>0</v>
      </c>
      <c r="AJ55">
        <v>0</v>
      </c>
      <c r="AK55">
        <v>1.2182801400000003</v>
      </c>
      <c r="AL55">
        <v>0</v>
      </c>
      <c r="AM55">
        <v>0</v>
      </c>
      <c r="AN55">
        <v>1.1286887000000002E-2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70.680476999999996</v>
      </c>
      <c r="BA55">
        <v>2.9170150617210835</v>
      </c>
      <c r="BB55">
        <f t="shared" si="0"/>
        <v>80.18339263621516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2.0932647659411283</v>
      </c>
      <c r="M56">
        <v>2.404048743001427</v>
      </c>
      <c r="N56">
        <v>2.5295143331866758</v>
      </c>
      <c r="O56">
        <v>2.8115293688070269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0.20694618000000001</v>
      </c>
      <c r="AE56">
        <v>0</v>
      </c>
      <c r="AF56">
        <v>0</v>
      </c>
      <c r="AG56">
        <v>1.14506028</v>
      </c>
      <c r="AH56">
        <v>0</v>
      </c>
      <c r="AI56">
        <v>0</v>
      </c>
      <c r="AJ56">
        <v>0</v>
      </c>
      <c r="AK56">
        <v>1.2182801400000003</v>
      </c>
      <c r="AL56">
        <v>0</v>
      </c>
      <c r="AM56">
        <v>0</v>
      </c>
      <c r="AN56">
        <v>1.1286887000000002E-2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70.680476999999996</v>
      </c>
      <c r="BA56">
        <v>2.9170150617210835</v>
      </c>
      <c r="BB56">
        <f t="shared" si="0"/>
        <v>80.18339263621516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2.0932647659411283</v>
      </c>
      <c r="M57">
        <v>2.404048743001427</v>
      </c>
      <c r="N57">
        <v>2.5295143331866758</v>
      </c>
      <c r="O57">
        <v>2.8115293688070269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0.20694618000000001</v>
      </c>
      <c r="AE57">
        <v>0</v>
      </c>
      <c r="AF57">
        <v>0</v>
      </c>
      <c r="AG57">
        <v>1.14506028</v>
      </c>
      <c r="AH57">
        <v>0</v>
      </c>
      <c r="AI57">
        <v>0</v>
      </c>
      <c r="AJ57">
        <v>0</v>
      </c>
      <c r="AK57">
        <v>1.2182801400000003</v>
      </c>
      <c r="AL57">
        <v>0</v>
      </c>
      <c r="AM57">
        <v>0</v>
      </c>
      <c r="AN57">
        <v>1.1286887000000002E-2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70.680476999999996</v>
      </c>
      <c r="BA57">
        <v>2.9170150617210835</v>
      </c>
      <c r="BB57">
        <f t="shared" si="0"/>
        <v>80.18339263621516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2.0932647659411283</v>
      </c>
      <c r="M58">
        <v>2.404048743001427</v>
      </c>
      <c r="N58">
        <v>2.5295143331866758</v>
      </c>
      <c r="O58">
        <v>2.8115293688070269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0.20694618000000001</v>
      </c>
      <c r="AE58">
        <v>0</v>
      </c>
      <c r="AF58">
        <v>0</v>
      </c>
      <c r="AG58">
        <v>1.14506028</v>
      </c>
      <c r="AH58">
        <v>0</v>
      </c>
      <c r="AI58">
        <v>0</v>
      </c>
      <c r="AJ58">
        <v>0</v>
      </c>
      <c r="AK58">
        <v>1.2182801400000003</v>
      </c>
      <c r="AL58">
        <v>0</v>
      </c>
      <c r="AM58">
        <v>0</v>
      </c>
      <c r="AN58">
        <v>1.1286887000000002E-2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70.680476999999996</v>
      </c>
      <c r="BA58">
        <v>2.9170150617210835</v>
      </c>
      <c r="BB58">
        <f t="shared" si="0"/>
        <v>80.18339263621516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2.0932647659411283</v>
      </c>
      <c r="M59">
        <v>2.404048743001427</v>
      </c>
      <c r="N59">
        <v>2.5295143331866758</v>
      </c>
      <c r="O59">
        <v>2.8115293688070269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0.20694618000000001</v>
      </c>
      <c r="AE59">
        <v>0.35923679999999997</v>
      </c>
      <c r="AF59">
        <v>0</v>
      </c>
      <c r="AG59">
        <v>1.14506028</v>
      </c>
      <c r="AH59">
        <v>0</v>
      </c>
      <c r="AI59">
        <v>0</v>
      </c>
      <c r="AJ59">
        <v>0</v>
      </c>
      <c r="AK59">
        <v>1.2182801400000003</v>
      </c>
      <c r="AL59">
        <v>0</v>
      </c>
      <c r="AM59">
        <v>0</v>
      </c>
      <c r="AN59">
        <v>1.1286887000000002E-2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70.680476999999996</v>
      </c>
      <c r="BA59">
        <v>2.9295883497210835</v>
      </c>
      <c r="BB59">
        <f t="shared" si="0"/>
        <v>80.530056148215166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2.0932647659411283</v>
      </c>
      <c r="M60">
        <v>2.404048743001427</v>
      </c>
      <c r="N60">
        <v>2.5295143331866758</v>
      </c>
      <c r="O60">
        <v>2.8115293688070269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0.20694618000000001</v>
      </c>
      <c r="AE60">
        <v>0.35923679999999997</v>
      </c>
      <c r="AF60">
        <v>0</v>
      </c>
      <c r="AG60">
        <v>1.14506028</v>
      </c>
      <c r="AH60">
        <v>0</v>
      </c>
      <c r="AI60">
        <v>0</v>
      </c>
      <c r="AJ60">
        <v>0</v>
      </c>
      <c r="AK60">
        <v>1.2182801400000003</v>
      </c>
      <c r="AL60">
        <v>0</v>
      </c>
      <c r="AM60">
        <v>0</v>
      </c>
      <c r="AN60">
        <v>1.1286887000000002E-2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70.500476999999989</v>
      </c>
      <c r="BA60">
        <v>2.9195883497210784</v>
      </c>
      <c r="BB60">
        <f t="shared" si="0"/>
        <v>80.360056148215165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2.0932647659411283</v>
      </c>
      <c r="M61">
        <v>2.404048743001427</v>
      </c>
      <c r="N61">
        <v>2.5295143331866758</v>
      </c>
      <c r="O61">
        <v>2.8115293688070269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0.20694618000000001</v>
      </c>
      <c r="AE61">
        <v>0.35923679999999997</v>
      </c>
      <c r="AF61">
        <v>0</v>
      </c>
      <c r="AG61">
        <v>1.14506028</v>
      </c>
      <c r="AH61">
        <v>0.40033799999999986</v>
      </c>
      <c r="AI61">
        <v>0</v>
      </c>
      <c r="AJ61">
        <v>0</v>
      </c>
      <c r="AK61">
        <v>1.2182801400000003</v>
      </c>
      <c r="AL61">
        <v>0</v>
      </c>
      <c r="AM61">
        <v>0</v>
      </c>
      <c r="AN61">
        <v>1.1286887000000002E-2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70.434976999999989</v>
      </c>
      <c r="BA61">
        <v>2.9372581797210797</v>
      </c>
      <c r="BB61">
        <f t="shared" si="0"/>
        <v>80.677224318215167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2.0932647659411283</v>
      </c>
      <c r="M62">
        <v>2.404048743001427</v>
      </c>
      <c r="N62">
        <v>2.5295143331866758</v>
      </c>
      <c r="O62">
        <v>2.8115293688070269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0.20694618000000001</v>
      </c>
      <c r="AE62">
        <v>0.35923679999999997</v>
      </c>
      <c r="AF62">
        <v>0</v>
      </c>
      <c r="AG62">
        <v>1.14506028</v>
      </c>
      <c r="AH62">
        <v>0.40033799999999986</v>
      </c>
      <c r="AI62">
        <v>0</v>
      </c>
      <c r="AJ62">
        <v>0</v>
      </c>
      <c r="AK62">
        <v>1.2182801400000003</v>
      </c>
      <c r="AL62">
        <v>0</v>
      </c>
      <c r="AM62">
        <v>0</v>
      </c>
      <c r="AN62">
        <v>1.1286887000000002E-2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70.384976999999992</v>
      </c>
      <c r="BA62">
        <v>2.9372581797210797</v>
      </c>
      <c r="BB62">
        <f t="shared" si="0"/>
        <v>80.62722431821517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2.0932647659411283</v>
      </c>
      <c r="M63">
        <v>2.404048743001427</v>
      </c>
      <c r="N63">
        <v>2.5295143331866758</v>
      </c>
      <c r="O63">
        <v>2.8115293688070269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0.3654612000000001</v>
      </c>
      <c r="AC63">
        <v>0</v>
      </c>
      <c r="AD63">
        <v>0.20694618000000001</v>
      </c>
      <c r="AE63">
        <v>0.66458807999999969</v>
      </c>
      <c r="AF63">
        <v>0.18941669999999999</v>
      </c>
      <c r="AG63">
        <v>1.14506028</v>
      </c>
      <c r="AH63">
        <v>0.40033799999999986</v>
      </c>
      <c r="AI63">
        <v>0</v>
      </c>
      <c r="AJ63">
        <v>0</v>
      </c>
      <c r="AK63">
        <v>1.2182801400000003</v>
      </c>
      <c r="AL63">
        <v>0</v>
      </c>
      <c r="AM63">
        <v>0</v>
      </c>
      <c r="AN63">
        <v>1.1286887000000002E-2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70.384976999999992</v>
      </c>
      <c r="BA63">
        <v>2.9673662010210795</v>
      </c>
      <c r="BB63">
        <f t="shared" si="0"/>
        <v>81.457345476915179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2.0932647659411283</v>
      </c>
      <c r="M64">
        <v>2.404048743001427</v>
      </c>
      <c r="N64">
        <v>2.5295143331866758</v>
      </c>
      <c r="O64">
        <v>2.8115293688070269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0.3654612000000001</v>
      </c>
      <c r="AC64">
        <v>0.22783432000000001</v>
      </c>
      <c r="AD64">
        <v>0.20694618000000001</v>
      </c>
      <c r="AE64">
        <v>0.71847359999999993</v>
      </c>
      <c r="AF64">
        <v>0.18941669999999999</v>
      </c>
      <c r="AG64">
        <v>1.14506028</v>
      </c>
      <c r="AH64">
        <v>0.49441742999999988</v>
      </c>
      <c r="AI64">
        <v>0</v>
      </c>
      <c r="AJ64">
        <v>0</v>
      </c>
      <c r="AK64">
        <v>1.2182801400000003</v>
      </c>
      <c r="AL64">
        <v>0</v>
      </c>
      <c r="AM64">
        <v>0</v>
      </c>
      <c r="AN64">
        <v>1.1286887000000002E-2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70.409676999999988</v>
      </c>
      <c r="BA64">
        <v>2.9813831766210726</v>
      </c>
      <c r="BB64">
        <f t="shared" si="0"/>
        <v>81.843827771315176</v>
      </c>
    </row>
    <row r="65" spans="1:54">
      <c r="A65" t="s">
        <v>107</v>
      </c>
      <c r="B65">
        <v>0</v>
      </c>
      <c r="C65">
        <v>0</v>
      </c>
      <c r="D65">
        <v>3.8129400823687738E-5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2.0932647659411283</v>
      </c>
      <c r="M65">
        <v>2.404048743001427</v>
      </c>
      <c r="N65">
        <v>2.5295143331866758</v>
      </c>
      <c r="O65">
        <v>2.8115293688070269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0.3654612000000001</v>
      </c>
      <c r="AC65">
        <v>0.22783432000000001</v>
      </c>
      <c r="AD65">
        <v>0.20694618000000001</v>
      </c>
      <c r="AE65">
        <v>0.71847359999999993</v>
      </c>
      <c r="AF65">
        <v>0.18941669999999999</v>
      </c>
      <c r="AG65">
        <v>1.14506028</v>
      </c>
      <c r="AH65">
        <v>0.98883485999999976</v>
      </c>
      <c r="AI65">
        <v>0</v>
      </c>
      <c r="AJ65">
        <v>0</v>
      </c>
      <c r="AK65">
        <v>1.2182801400000003</v>
      </c>
      <c r="AL65">
        <v>0</v>
      </c>
      <c r="AM65">
        <v>0</v>
      </c>
      <c r="AN65">
        <v>1.1286887000000002E-2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70.258876999999998</v>
      </c>
      <c r="BA65">
        <v>2.9932111108501189</v>
      </c>
      <c r="BB65">
        <f t="shared" si="0"/>
        <v>82.175655396486974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2.0932647659411283</v>
      </c>
      <c r="M66">
        <v>2.404048743001427</v>
      </c>
      <c r="N66">
        <v>2.5295143331866758</v>
      </c>
      <c r="O66">
        <v>2.8115293688070269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0.3654612000000001</v>
      </c>
      <c r="AC66">
        <v>0.22783432000000001</v>
      </c>
      <c r="AD66">
        <v>0.20694618000000001</v>
      </c>
      <c r="AE66">
        <v>0.71847359999999993</v>
      </c>
      <c r="AF66">
        <v>0.18941669999999999</v>
      </c>
      <c r="AG66">
        <v>1.14506028</v>
      </c>
      <c r="AH66">
        <v>0.98883485999999976</v>
      </c>
      <c r="AI66">
        <v>0</v>
      </c>
      <c r="AJ66">
        <v>0</v>
      </c>
      <c r="AK66">
        <v>1.2182801400000003</v>
      </c>
      <c r="AL66">
        <v>0</v>
      </c>
      <c r="AM66">
        <v>0</v>
      </c>
      <c r="AN66">
        <v>1.1286887000000002E-2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70.258876999999998</v>
      </c>
      <c r="BA66">
        <v>2.9932097763210903</v>
      </c>
      <c r="BB66">
        <f t="shared" si="0"/>
        <v>82.175618601615156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2.0932647659411283</v>
      </c>
      <c r="M67">
        <v>2.404048743001427</v>
      </c>
      <c r="N67">
        <v>2.5295143331866758</v>
      </c>
      <c r="O67">
        <v>2.8115293688070269</v>
      </c>
      <c r="P67">
        <v>0</v>
      </c>
      <c r="Q67">
        <v>0</v>
      </c>
      <c r="R67">
        <v>7.3817396823873654E-4</v>
      </c>
      <c r="S67">
        <v>6.3775596386119945E-4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0.3654612000000001</v>
      </c>
      <c r="AC67">
        <v>0.22783432000000001</v>
      </c>
      <c r="AD67">
        <v>0.20694618000000001</v>
      </c>
      <c r="AE67">
        <v>0.71847359999999993</v>
      </c>
      <c r="AF67">
        <v>0.18941669999999999</v>
      </c>
      <c r="AG67">
        <v>1.14506028</v>
      </c>
      <c r="AH67">
        <v>0.98883485999999976</v>
      </c>
      <c r="AI67">
        <v>0</v>
      </c>
      <c r="AJ67">
        <v>0</v>
      </c>
      <c r="AK67">
        <v>1.2182801400000003</v>
      </c>
      <c r="AL67">
        <v>0</v>
      </c>
      <c r="AM67">
        <v>0</v>
      </c>
      <c r="AN67">
        <v>1.1286887000000002E-2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70.198876999999996</v>
      </c>
      <c r="BA67">
        <v>2.9932579338801553</v>
      </c>
      <c r="BB67">
        <f t="shared" si="0"/>
        <v>82.116946373988199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2.0932647659411283</v>
      </c>
      <c r="M68">
        <v>2.404048743001427</v>
      </c>
      <c r="N68">
        <v>2.5295143331866758</v>
      </c>
      <c r="O68">
        <v>2.8115293688070269</v>
      </c>
      <c r="P68">
        <v>0</v>
      </c>
      <c r="Q68">
        <v>0</v>
      </c>
      <c r="R68">
        <v>7.3817396823873654E-4</v>
      </c>
      <c r="S68">
        <v>6.3775596386119945E-4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0.3654612000000001</v>
      </c>
      <c r="AC68">
        <v>0.22783432000000001</v>
      </c>
      <c r="AD68">
        <v>0.20694618000000001</v>
      </c>
      <c r="AE68">
        <v>0.71847359999999993</v>
      </c>
      <c r="AF68">
        <v>0.18941669999999999</v>
      </c>
      <c r="AG68">
        <v>1.14506028</v>
      </c>
      <c r="AH68">
        <v>0.98883485999999976</v>
      </c>
      <c r="AI68">
        <v>0</v>
      </c>
      <c r="AJ68">
        <v>0</v>
      </c>
      <c r="AK68">
        <v>1.2182801400000003</v>
      </c>
      <c r="AL68">
        <v>0</v>
      </c>
      <c r="AM68">
        <v>0</v>
      </c>
      <c r="AN68">
        <v>1.1286887000000002E-2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70.434076999999988</v>
      </c>
      <c r="BA68">
        <v>3.0014899338801477</v>
      </c>
      <c r="BB68">
        <f t="shared" ref="BB68:BB99" si="1">SUM(B68:AZ68)-BA68</f>
        <v>82.343914373988198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2.0932647659411283</v>
      </c>
      <c r="M69">
        <v>2.404048743001427</v>
      </c>
      <c r="N69">
        <v>2.5295143331866758</v>
      </c>
      <c r="O69">
        <v>2.8115293688070269</v>
      </c>
      <c r="P69">
        <v>0</v>
      </c>
      <c r="Q69">
        <v>0</v>
      </c>
      <c r="R69">
        <v>3.9429838794606661E-4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0.3654612000000001</v>
      </c>
      <c r="AC69">
        <v>0.22783432000000001</v>
      </c>
      <c r="AD69">
        <v>0.20694618000000001</v>
      </c>
      <c r="AE69">
        <v>0.71847359999999993</v>
      </c>
      <c r="AF69">
        <v>0.18941669999999999</v>
      </c>
      <c r="AG69">
        <v>1.14506028</v>
      </c>
      <c r="AH69">
        <v>1.4832522899999998</v>
      </c>
      <c r="AI69">
        <v>0</v>
      </c>
      <c r="AJ69">
        <v>0</v>
      </c>
      <c r="AK69">
        <v>1.2182801400000003</v>
      </c>
      <c r="AL69">
        <v>0</v>
      </c>
      <c r="AM69">
        <v>0</v>
      </c>
      <c r="AN69">
        <v>1.1286887000000002E-2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70.485276999999996</v>
      </c>
      <c r="BA69">
        <v>3.0147521764708665</v>
      </c>
      <c r="BB69">
        <f t="shared" si="1"/>
        <v>82.875287929853329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2.0932647659411283</v>
      </c>
      <c r="M70">
        <v>2.404048743001427</v>
      </c>
      <c r="N70">
        <v>2.5295143331866758</v>
      </c>
      <c r="O70">
        <v>2.8115293688070269</v>
      </c>
      <c r="P70">
        <v>0</v>
      </c>
      <c r="Q70">
        <v>0</v>
      </c>
      <c r="R70">
        <v>3.9429838794606661E-4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0.3654612000000001</v>
      </c>
      <c r="AC70">
        <v>0.22783432000000001</v>
      </c>
      <c r="AD70">
        <v>0.20694618000000001</v>
      </c>
      <c r="AE70">
        <v>0.71847359999999993</v>
      </c>
      <c r="AF70">
        <v>0.18941669999999999</v>
      </c>
      <c r="AG70">
        <v>1.14506028</v>
      </c>
      <c r="AH70">
        <v>1.4832522899999998</v>
      </c>
      <c r="AI70">
        <v>0</v>
      </c>
      <c r="AJ70">
        <v>0</v>
      </c>
      <c r="AK70">
        <v>1.2182801400000003</v>
      </c>
      <c r="AL70">
        <v>0</v>
      </c>
      <c r="AM70">
        <v>0</v>
      </c>
      <c r="AN70">
        <v>1.1286887000000002E-2</v>
      </c>
      <c r="AO70">
        <v>0</v>
      </c>
      <c r="AP70">
        <v>0</v>
      </c>
      <c r="AQ70">
        <v>0.49449399999999999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70.485276999999996</v>
      </c>
      <c r="BA70">
        <v>3.0320594664708662</v>
      </c>
      <c r="BB70">
        <f t="shared" si="1"/>
        <v>83.352474639853327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2.0932647659411283</v>
      </c>
      <c r="M71">
        <v>2.404048743001427</v>
      </c>
      <c r="N71">
        <v>2.5295143331866758</v>
      </c>
      <c r="O71">
        <v>2.8115293688070269</v>
      </c>
      <c r="P71">
        <v>0</v>
      </c>
      <c r="Q71">
        <v>0</v>
      </c>
      <c r="R71">
        <v>3.9429838794606661E-4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0.3654612000000001</v>
      </c>
      <c r="AC71">
        <v>0.22783432000000001</v>
      </c>
      <c r="AD71">
        <v>0.20694618000000001</v>
      </c>
      <c r="AE71">
        <v>0.35923679999999997</v>
      </c>
      <c r="AF71">
        <v>0.18941669999999999</v>
      </c>
      <c r="AG71">
        <v>1.14506028</v>
      </c>
      <c r="AH71">
        <v>1.9776697199999995</v>
      </c>
      <c r="AI71">
        <v>0</v>
      </c>
      <c r="AJ71">
        <v>0</v>
      </c>
      <c r="AK71">
        <v>1.2182801400000003</v>
      </c>
      <c r="AL71">
        <v>0</v>
      </c>
      <c r="AM71">
        <v>0</v>
      </c>
      <c r="AN71">
        <v>1.1286887000000002E-2</v>
      </c>
      <c r="AO71">
        <v>0</v>
      </c>
      <c r="AP71">
        <v>0</v>
      </c>
      <c r="AQ71">
        <v>0.96096000000000004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70.860376999999986</v>
      </c>
      <c r="BA71">
        <v>3.0662461088708586</v>
      </c>
      <c r="BB71">
        <f t="shared" si="1"/>
        <v>84.295034627453333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2.0932647659411283</v>
      </c>
      <c r="M72">
        <v>2.404048743001427</v>
      </c>
      <c r="N72">
        <v>2.5295143331866758</v>
      </c>
      <c r="O72">
        <v>2.8115293688070269</v>
      </c>
      <c r="P72">
        <v>0</v>
      </c>
      <c r="Q72">
        <v>0</v>
      </c>
      <c r="R72">
        <v>3.9429838794606661E-4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0.7287030000000001</v>
      </c>
      <c r="AC72">
        <v>0.45566863999999996</v>
      </c>
      <c r="AD72">
        <v>0.20694618000000001</v>
      </c>
      <c r="AE72">
        <v>0.35923679999999997</v>
      </c>
      <c r="AF72">
        <v>0.18941669999999999</v>
      </c>
      <c r="AG72">
        <v>1.14506028</v>
      </c>
      <c r="AH72">
        <v>1.9776697199999995</v>
      </c>
      <c r="AI72">
        <v>0</v>
      </c>
      <c r="AJ72">
        <v>0</v>
      </c>
      <c r="AK72">
        <v>1.2182801400000003</v>
      </c>
      <c r="AL72">
        <v>0</v>
      </c>
      <c r="AM72">
        <v>0</v>
      </c>
      <c r="AN72">
        <v>1.1286887000000002E-2</v>
      </c>
      <c r="AO72">
        <v>0</v>
      </c>
      <c r="AP72">
        <v>0</v>
      </c>
      <c r="AQ72">
        <v>1.4414400000000001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70.860376999999986</v>
      </c>
      <c r="BA72">
        <v>3.1037505868708584</v>
      </c>
      <c r="BB72">
        <f t="shared" si="1"/>
        <v>85.329086269453327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2.0932647659411283</v>
      </c>
      <c r="M73">
        <v>2.404048743001427</v>
      </c>
      <c r="N73">
        <v>2.5295143331866758</v>
      </c>
      <c r="O73">
        <v>2.8115293688070269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0.7287030000000001</v>
      </c>
      <c r="AC73">
        <v>0.45566863999999996</v>
      </c>
      <c r="AD73">
        <v>0.41389236000000001</v>
      </c>
      <c r="AE73">
        <v>0.35923679999999997</v>
      </c>
      <c r="AF73">
        <v>0.18941669999999999</v>
      </c>
      <c r="AG73">
        <v>1.14506028</v>
      </c>
      <c r="AH73">
        <v>2.4720871499999992</v>
      </c>
      <c r="AI73">
        <v>0</v>
      </c>
      <c r="AJ73">
        <v>0</v>
      </c>
      <c r="AK73">
        <v>1.2182801400000003</v>
      </c>
      <c r="AL73">
        <v>0</v>
      </c>
      <c r="AM73">
        <v>0.12261268799999998</v>
      </c>
      <c r="AN73">
        <v>1.1286887000000002E-2</v>
      </c>
      <c r="AO73">
        <v>0</v>
      </c>
      <c r="AP73">
        <v>0</v>
      </c>
      <c r="AQ73">
        <v>1.475474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71.210576999999986</v>
      </c>
      <c r="BA73">
        <v>3.1460241592210805</v>
      </c>
      <c r="BB73">
        <f t="shared" si="1"/>
        <v>86.494628696715168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2.0932647659411283</v>
      </c>
      <c r="M74">
        <v>2.404048743001427</v>
      </c>
      <c r="N74">
        <v>2.5295143331866758</v>
      </c>
      <c r="O74">
        <v>2.8115293688070269</v>
      </c>
      <c r="P74">
        <v>0</v>
      </c>
      <c r="Q74">
        <v>0</v>
      </c>
      <c r="R74">
        <v>0</v>
      </c>
      <c r="S74">
        <v>1.2305699481868819E-2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0.7287030000000001</v>
      </c>
      <c r="AC74">
        <v>0.45566863999999996</v>
      </c>
      <c r="AD74">
        <v>0.62083854000000005</v>
      </c>
      <c r="AE74">
        <v>0.35923679999999997</v>
      </c>
      <c r="AF74">
        <v>0.18941669999999999</v>
      </c>
      <c r="AG74">
        <v>1.14506028</v>
      </c>
      <c r="AH74">
        <v>2.9665045799999996</v>
      </c>
      <c r="AI74">
        <v>0</v>
      </c>
      <c r="AJ74">
        <v>0</v>
      </c>
      <c r="AK74">
        <v>1.2182801400000003</v>
      </c>
      <c r="AL74">
        <v>0</v>
      </c>
      <c r="AM74">
        <v>0.12261268799999998</v>
      </c>
      <c r="AN74">
        <v>1.1286887000000002E-2</v>
      </c>
      <c r="AO74">
        <v>0</v>
      </c>
      <c r="AP74">
        <v>0</v>
      </c>
      <c r="AQ74">
        <v>1.977976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71.944917000000004</v>
      </c>
      <c r="BA74">
        <v>3.2142911558029734</v>
      </c>
      <c r="BB74">
        <f t="shared" si="1"/>
        <v>88.376873009615167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2.0932647659411283</v>
      </c>
      <c r="M75">
        <v>2.404048743001427</v>
      </c>
      <c r="N75">
        <v>2.5295143331866758</v>
      </c>
      <c r="O75">
        <v>1.3483007708785981</v>
      </c>
      <c r="P75">
        <v>0</v>
      </c>
      <c r="Q75">
        <v>0</v>
      </c>
      <c r="R75">
        <v>0</v>
      </c>
      <c r="S75">
        <v>1.2305699481868819E-2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0.7287030000000001</v>
      </c>
      <c r="AC75">
        <v>0.45566863999999996</v>
      </c>
      <c r="AD75">
        <v>0.62083854000000005</v>
      </c>
      <c r="AE75">
        <v>0.71847359999999993</v>
      </c>
      <c r="AF75">
        <v>0.37883339999999999</v>
      </c>
      <c r="AG75">
        <v>1.14506028</v>
      </c>
      <c r="AH75">
        <v>2.9665045799999996</v>
      </c>
      <c r="AI75">
        <v>7.4922499999999989E-2</v>
      </c>
      <c r="AJ75">
        <v>0</v>
      </c>
      <c r="AK75">
        <v>1.2182801400000003</v>
      </c>
      <c r="AL75">
        <v>0</v>
      </c>
      <c r="AM75">
        <v>0.24460611999999998</v>
      </c>
      <c r="AN75">
        <v>1.1286887000000002E-2</v>
      </c>
      <c r="AO75">
        <v>0</v>
      </c>
      <c r="AP75">
        <v>0</v>
      </c>
      <c r="AQ75">
        <v>1.977976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71.912374999999997</v>
      </c>
      <c r="BA75">
        <v>3.192734079806955</v>
      </c>
      <c r="BB75">
        <f t="shared" si="1"/>
        <v>87.648228919682751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2.0932647659411283</v>
      </c>
      <c r="M76">
        <v>2.404048743001427</v>
      </c>
      <c r="N76">
        <v>2.5295143331866758</v>
      </c>
      <c r="O76">
        <v>1.3483007708785981</v>
      </c>
      <c r="P76">
        <v>0</v>
      </c>
      <c r="Q76">
        <v>0</v>
      </c>
      <c r="R76">
        <v>0</v>
      </c>
      <c r="S76">
        <v>1.2305699481868819E-2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0.68350295999999988</v>
      </c>
      <c r="AD76">
        <v>0.82970422080000006</v>
      </c>
      <c r="AE76">
        <v>1.1535093647999999</v>
      </c>
      <c r="AF76">
        <v>0.64401677999999984</v>
      </c>
      <c r="AG76">
        <v>1.14506028</v>
      </c>
      <c r="AH76">
        <v>2.9665045799999996</v>
      </c>
      <c r="AI76">
        <v>0.179814</v>
      </c>
      <c r="AJ76">
        <v>0</v>
      </c>
      <c r="AK76">
        <v>1.2182801400000003</v>
      </c>
      <c r="AL76">
        <v>0</v>
      </c>
      <c r="AM76">
        <v>0.36560874239999996</v>
      </c>
      <c r="AN76">
        <v>1.1286887000000002E-2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71.060494999999989</v>
      </c>
      <c r="BA76">
        <v>3.2244353515069468</v>
      </c>
      <c r="BB76">
        <f t="shared" si="1"/>
        <v>88.495141515982738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2.0932647659411283</v>
      </c>
      <c r="M77">
        <v>2.404048743001427</v>
      </c>
      <c r="N77">
        <v>2.5295143331866758</v>
      </c>
      <c r="O77">
        <v>1.3483007708785981</v>
      </c>
      <c r="P77">
        <v>0</v>
      </c>
      <c r="Q77">
        <v>0</v>
      </c>
      <c r="R77">
        <v>0</v>
      </c>
      <c r="S77">
        <v>1.2305699481868819E-2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0.68350295999999988</v>
      </c>
      <c r="AD77">
        <v>0.82970422080000006</v>
      </c>
      <c r="AE77">
        <v>1.1535093647999999</v>
      </c>
      <c r="AF77">
        <v>0.64401677999999984</v>
      </c>
      <c r="AG77">
        <v>1.14506028</v>
      </c>
      <c r="AH77">
        <v>2.9665045799999996</v>
      </c>
      <c r="AI77">
        <v>0.77919400000000005</v>
      </c>
      <c r="AJ77">
        <v>0</v>
      </c>
      <c r="AK77">
        <v>1.2182801400000003</v>
      </c>
      <c r="AL77">
        <v>0</v>
      </c>
      <c r="AM77">
        <v>0.36560874239999996</v>
      </c>
      <c r="AN77">
        <v>1.1286887000000002E-2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71.270494999999983</v>
      </c>
      <c r="BA77">
        <v>3.2554136515069376</v>
      </c>
      <c r="BB77">
        <f t="shared" si="1"/>
        <v>89.273543215982741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2.0932647659411283</v>
      </c>
      <c r="M78">
        <v>2.404048743001427</v>
      </c>
      <c r="N78">
        <v>2.5295143331866758</v>
      </c>
      <c r="O78">
        <v>1.3483007708785981</v>
      </c>
      <c r="P78">
        <v>0</v>
      </c>
      <c r="Q78">
        <v>0</v>
      </c>
      <c r="R78">
        <v>0</v>
      </c>
      <c r="S78">
        <v>1.2305699481868819E-2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0.68350295999999988</v>
      </c>
      <c r="AD78">
        <v>0.82970422080000006</v>
      </c>
      <c r="AE78">
        <v>1.1535093647999999</v>
      </c>
      <c r="AF78">
        <v>0.64401677999999984</v>
      </c>
      <c r="AG78">
        <v>1.14506028</v>
      </c>
      <c r="AH78">
        <v>2.9665045799999996</v>
      </c>
      <c r="AI78">
        <v>0.77919400000000005</v>
      </c>
      <c r="AJ78">
        <v>0</v>
      </c>
      <c r="AK78">
        <v>1.2182801400000003</v>
      </c>
      <c r="AL78">
        <v>0</v>
      </c>
      <c r="AM78">
        <v>0.36560874239999996</v>
      </c>
      <c r="AN78">
        <v>1.1286887000000002E-2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71.270494999999983</v>
      </c>
      <c r="BA78">
        <v>3.2554136515069376</v>
      </c>
      <c r="BB78">
        <f t="shared" si="1"/>
        <v>89.273543215982741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2.0932647659411283</v>
      </c>
      <c r="M79">
        <v>2.404048743001427</v>
      </c>
      <c r="N79">
        <v>2.5295143331866758</v>
      </c>
      <c r="O79">
        <v>1.3483007708785981</v>
      </c>
      <c r="P79">
        <v>0</v>
      </c>
      <c r="Q79">
        <v>0</v>
      </c>
      <c r="R79">
        <v>0</v>
      </c>
      <c r="S79">
        <v>1.2305699481868819E-2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0.68350295999999988</v>
      </c>
      <c r="AD79">
        <v>0.82970422080000006</v>
      </c>
      <c r="AE79">
        <v>1.1535093647999999</v>
      </c>
      <c r="AF79">
        <v>0.64401677999999984</v>
      </c>
      <c r="AG79">
        <v>1.14506028</v>
      </c>
      <c r="AH79">
        <v>2.9665045799999996</v>
      </c>
      <c r="AI79">
        <v>0.77919400000000005</v>
      </c>
      <c r="AJ79">
        <v>0</v>
      </c>
      <c r="AK79">
        <v>1.2182801400000003</v>
      </c>
      <c r="AL79">
        <v>0</v>
      </c>
      <c r="AM79">
        <v>0.36560874239999996</v>
      </c>
      <c r="AN79">
        <v>1.1286887000000002E-2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71.270494999999983</v>
      </c>
      <c r="BA79">
        <v>3.2554136515069376</v>
      </c>
      <c r="BB79">
        <f t="shared" si="1"/>
        <v>89.273543215982741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2.0932647659411283</v>
      </c>
      <c r="M80">
        <v>2.404048743001427</v>
      </c>
      <c r="N80">
        <v>2.5295143331866758</v>
      </c>
      <c r="O80">
        <v>1.3483007708785981</v>
      </c>
      <c r="P80">
        <v>0</v>
      </c>
      <c r="Q80">
        <v>0</v>
      </c>
      <c r="R80">
        <v>0</v>
      </c>
      <c r="S80">
        <v>1.2305699481868819E-2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1.0963836000000002</v>
      </c>
      <c r="AC80">
        <v>0.68350295999999988</v>
      </c>
      <c r="AD80">
        <v>0.82970422080000006</v>
      </c>
      <c r="AE80">
        <v>1.1535093647999999</v>
      </c>
      <c r="AF80">
        <v>0.64401677999999984</v>
      </c>
      <c r="AG80">
        <v>1.14506028</v>
      </c>
      <c r="AH80">
        <v>2.9665045799999996</v>
      </c>
      <c r="AI80">
        <v>0.77919400000000005</v>
      </c>
      <c r="AJ80">
        <v>0</v>
      </c>
      <c r="AK80">
        <v>1.2182801400000003</v>
      </c>
      <c r="AL80">
        <v>0</v>
      </c>
      <c r="AM80">
        <v>0.36560874239999996</v>
      </c>
      <c r="AN80">
        <v>1.1286887000000002E-2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71.270494999999983</v>
      </c>
      <c r="BA80">
        <v>3.2554136515069376</v>
      </c>
      <c r="BB80">
        <f t="shared" si="1"/>
        <v>89.273543215982741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2.0932647659411283</v>
      </c>
      <c r="M81">
        <v>2.404048743001427</v>
      </c>
      <c r="N81">
        <v>2.5295143331866758</v>
      </c>
      <c r="O81">
        <v>1.3483007708785981</v>
      </c>
      <c r="P81">
        <v>0</v>
      </c>
      <c r="Q81">
        <v>0</v>
      </c>
      <c r="R81">
        <v>0</v>
      </c>
      <c r="S81">
        <v>1.2305699481868819E-2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1.0963836000000002</v>
      </c>
      <c r="AC81">
        <v>0.68350295999999988</v>
      </c>
      <c r="AD81">
        <v>0.82970422080000006</v>
      </c>
      <c r="AE81">
        <v>1.1535093647999999</v>
      </c>
      <c r="AF81">
        <v>0.64401677999999984</v>
      </c>
      <c r="AG81">
        <v>1.14506028</v>
      </c>
      <c r="AH81">
        <v>2.9665045799999996</v>
      </c>
      <c r="AI81">
        <v>0.38959700000000003</v>
      </c>
      <c r="AJ81">
        <v>0</v>
      </c>
      <c r="AK81">
        <v>1.2182801400000003</v>
      </c>
      <c r="AL81">
        <v>0</v>
      </c>
      <c r="AM81">
        <v>0.36560874239999996</v>
      </c>
      <c r="AN81">
        <v>1.1286887000000002E-2</v>
      </c>
      <c r="AO81">
        <v>0</v>
      </c>
      <c r="AP81">
        <v>0</v>
      </c>
      <c r="AQ81">
        <v>1.977976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71.150494999999978</v>
      </c>
      <c r="BA81">
        <v>3.2317777565069323</v>
      </c>
      <c r="BB81">
        <f t="shared" si="1"/>
        <v>88.78758211098274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2.0932647659411283</v>
      </c>
      <c r="M82">
        <v>2.404048743001427</v>
      </c>
      <c r="N82">
        <v>2.5295143331866758</v>
      </c>
      <c r="O82">
        <v>1.3483007708785981</v>
      </c>
      <c r="P82">
        <v>0</v>
      </c>
      <c r="Q82">
        <v>0</v>
      </c>
      <c r="R82">
        <v>0</v>
      </c>
      <c r="S82">
        <v>1.2305699481868819E-2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1.0963836000000002</v>
      </c>
      <c r="AC82">
        <v>0.68350295999999988</v>
      </c>
      <c r="AD82">
        <v>0.82970422080000006</v>
      </c>
      <c r="AE82">
        <v>1.1535093647999999</v>
      </c>
      <c r="AF82">
        <v>0.64401677999999984</v>
      </c>
      <c r="AG82">
        <v>1.14506028</v>
      </c>
      <c r="AH82">
        <v>2.9665045799999996</v>
      </c>
      <c r="AI82">
        <v>0.38959700000000003</v>
      </c>
      <c r="AJ82">
        <v>0</v>
      </c>
      <c r="AK82">
        <v>1.2182801400000003</v>
      </c>
      <c r="AL82">
        <v>0</v>
      </c>
      <c r="AM82">
        <v>0.36560874239999996</v>
      </c>
      <c r="AN82">
        <v>1.1286887000000002E-2</v>
      </c>
      <c r="AO82">
        <v>0</v>
      </c>
      <c r="AP82">
        <v>0</v>
      </c>
      <c r="AQ82">
        <v>1.977976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71.150494999999978</v>
      </c>
      <c r="BA82">
        <v>3.2317777565069323</v>
      </c>
      <c r="BB82">
        <f t="shared" si="1"/>
        <v>88.78758211098274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2.0932647659411283</v>
      </c>
      <c r="M83">
        <v>2.404048743001427</v>
      </c>
      <c r="N83">
        <v>2.5295143331866758</v>
      </c>
      <c r="O83">
        <v>1.3483007708785981</v>
      </c>
      <c r="P83">
        <v>0</v>
      </c>
      <c r="Q83">
        <v>0</v>
      </c>
      <c r="R83">
        <v>0</v>
      </c>
      <c r="S83">
        <v>1.2305699481868819E-2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1.0963836000000002</v>
      </c>
      <c r="AC83">
        <v>0.68350295999999988</v>
      </c>
      <c r="AD83">
        <v>0.82970422080000006</v>
      </c>
      <c r="AE83">
        <v>1.1535093647999999</v>
      </c>
      <c r="AF83">
        <v>0.64401677999999984</v>
      </c>
      <c r="AG83">
        <v>1.14506028</v>
      </c>
      <c r="AH83">
        <v>2.9665045799999996</v>
      </c>
      <c r="AI83">
        <v>8.9907000000000001E-2</v>
      </c>
      <c r="AJ83">
        <v>0</v>
      </c>
      <c r="AK83">
        <v>1.2182801400000003</v>
      </c>
      <c r="AL83">
        <v>0</v>
      </c>
      <c r="AM83">
        <v>0.36560874239999996</v>
      </c>
      <c r="AN83">
        <v>1.1286887000000002E-2</v>
      </c>
      <c r="AO83">
        <v>0</v>
      </c>
      <c r="AP83">
        <v>0</v>
      </c>
      <c r="AQ83">
        <v>1.977976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72.510495000000006</v>
      </c>
      <c r="BA83">
        <v>3.2812886065069629</v>
      </c>
      <c r="BB83">
        <f t="shared" si="1"/>
        <v>89.798381260982751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2.0932647659411283</v>
      </c>
      <c r="M84">
        <v>2.404048743001427</v>
      </c>
      <c r="N84">
        <v>2.5295143331866758</v>
      </c>
      <c r="O84">
        <v>1.3483007708785981</v>
      </c>
      <c r="P84">
        <v>0</v>
      </c>
      <c r="Q84">
        <v>0</v>
      </c>
      <c r="R84">
        <v>0</v>
      </c>
      <c r="S84">
        <v>3.4268279983807129E-4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1.0963836000000002</v>
      </c>
      <c r="AC84">
        <v>0.68350295999999988</v>
      </c>
      <c r="AD84">
        <v>0.82970422080000006</v>
      </c>
      <c r="AE84">
        <v>1.1535093647999999</v>
      </c>
      <c r="AF84">
        <v>0.64401677999999984</v>
      </c>
      <c r="AG84">
        <v>1.14506028</v>
      </c>
      <c r="AH84">
        <v>2.9665045799999996</v>
      </c>
      <c r="AI84">
        <v>0</v>
      </c>
      <c r="AJ84">
        <v>0</v>
      </c>
      <c r="AK84">
        <v>1.2182801400000003</v>
      </c>
      <c r="AL84">
        <v>0</v>
      </c>
      <c r="AM84">
        <v>0.36560874239999996</v>
      </c>
      <c r="AN84">
        <v>1.1286887000000002E-2</v>
      </c>
      <c r="AO84">
        <v>0</v>
      </c>
      <c r="AP84">
        <v>0</v>
      </c>
      <c r="AQ84">
        <v>1.977976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72.580494999999999</v>
      </c>
      <c r="BA84">
        <v>3.277723155926842</v>
      </c>
      <c r="BB84">
        <f t="shared" si="1"/>
        <v>89.770076694880828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2.0932647659411283</v>
      </c>
      <c r="M85">
        <v>2.404048743001427</v>
      </c>
      <c r="N85">
        <v>2.5295143331866758</v>
      </c>
      <c r="O85">
        <v>1.3483007708785981</v>
      </c>
      <c r="P85">
        <v>0</v>
      </c>
      <c r="Q85">
        <v>0</v>
      </c>
      <c r="R85">
        <v>0.26947075714905483</v>
      </c>
      <c r="S85">
        <v>0.12451724389351151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1.0963836000000002</v>
      </c>
      <c r="AC85">
        <v>0.68350295999999988</v>
      </c>
      <c r="AD85">
        <v>0.82970422080000006</v>
      </c>
      <c r="AE85">
        <v>1.1535093647999999</v>
      </c>
      <c r="AF85">
        <v>0.64401677999999984</v>
      </c>
      <c r="AG85">
        <v>1.14506028</v>
      </c>
      <c r="AH85">
        <v>2.9665045799999996</v>
      </c>
      <c r="AI85">
        <v>0</v>
      </c>
      <c r="AJ85">
        <v>0</v>
      </c>
      <c r="AK85">
        <v>1.2182801400000003</v>
      </c>
      <c r="AL85">
        <v>0</v>
      </c>
      <c r="AM85">
        <v>0.36560874239999996</v>
      </c>
      <c r="AN85">
        <v>1.1286887000000002E-2</v>
      </c>
      <c r="AO85">
        <v>0</v>
      </c>
      <c r="AP85">
        <v>0</v>
      </c>
      <c r="AQ85">
        <v>1.977976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72.870495000000005</v>
      </c>
      <c r="BA85">
        <v>3.2915007369710874</v>
      </c>
      <c r="BB85">
        <f t="shared" si="1"/>
        <v>90.439944432079315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2.0932647659411283</v>
      </c>
      <c r="M86">
        <v>2.404048743001427</v>
      </c>
      <c r="N86">
        <v>2.5295143331866758</v>
      </c>
      <c r="O86">
        <v>1.3483007708785981</v>
      </c>
      <c r="P86">
        <v>0</v>
      </c>
      <c r="Q86">
        <v>0</v>
      </c>
      <c r="R86">
        <v>0.26947075714905483</v>
      </c>
      <c r="S86">
        <v>0.12451724389351151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1.0963836000000002</v>
      </c>
      <c r="AC86">
        <v>0.68350295999999988</v>
      </c>
      <c r="AD86">
        <v>0.82970422080000006</v>
      </c>
      <c r="AE86">
        <v>1.1535093647999999</v>
      </c>
      <c r="AF86">
        <v>0.64401677999999984</v>
      </c>
      <c r="AG86">
        <v>1.14506028</v>
      </c>
      <c r="AH86">
        <v>2.9665045799999996</v>
      </c>
      <c r="AI86">
        <v>0</v>
      </c>
      <c r="AJ86">
        <v>0</v>
      </c>
      <c r="AK86">
        <v>1.2182801400000003</v>
      </c>
      <c r="AL86">
        <v>0</v>
      </c>
      <c r="AM86">
        <v>0.36560874239999996</v>
      </c>
      <c r="AN86">
        <v>1.1286887000000002E-2</v>
      </c>
      <c r="AO86">
        <v>0</v>
      </c>
      <c r="AP86">
        <v>0</v>
      </c>
      <c r="AQ86">
        <v>1.977976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72.940494999999999</v>
      </c>
      <c r="BA86">
        <v>3.2915007369710874</v>
      </c>
      <c r="BB86">
        <f t="shared" si="1"/>
        <v>90.509944432079308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2.0932647659411283</v>
      </c>
      <c r="M87">
        <v>2.404048743001427</v>
      </c>
      <c r="N87">
        <v>2.5295143331866758</v>
      </c>
      <c r="O87">
        <v>1.3483007708785981</v>
      </c>
      <c r="P87">
        <v>0</v>
      </c>
      <c r="Q87">
        <v>0</v>
      </c>
      <c r="R87">
        <v>0.46616239473684212</v>
      </c>
      <c r="S87">
        <v>0.23812084880382775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1.0963836000000002</v>
      </c>
      <c r="AC87">
        <v>0.68350295999999988</v>
      </c>
      <c r="AD87">
        <v>0.82970422080000006</v>
      </c>
      <c r="AE87">
        <v>1.1535093647999999</v>
      </c>
      <c r="AF87">
        <v>0.64401677999999984</v>
      </c>
      <c r="AG87">
        <v>1.14506028</v>
      </c>
      <c r="AH87">
        <v>2.9665045799999996</v>
      </c>
      <c r="AI87">
        <v>0</v>
      </c>
      <c r="AJ87">
        <v>0</v>
      </c>
      <c r="AK87">
        <v>1.2182801400000003</v>
      </c>
      <c r="AL87">
        <v>0</v>
      </c>
      <c r="AM87">
        <v>0.24522537600000002</v>
      </c>
      <c r="AN87">
        <v>1.1286887000000002E-2</v>
      </c>
      <c r="AO87">
        <v>0</v>
      </c>
      <c r="AP87">
        <v>0</v>
      </c>
      <c r="AQ87">
        <v>1.977976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73.020494999999997</v>
      </c>
      <c r="BA87">
        <v>3.3081476627145623</v>
      </c>
      <c r="BB87">
        <f t="shared" si="1"/>
        <v>90.763209382433928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2.0932647659411283</v>
      </c>
      <c r="M88">
        <v>2.404048743001427</v>
      </c>
      <c r="N88">
        <v>2.5295143331866758</v>
      </c>
      <c r="O88">
        <v>1.3483007708785981</v>
      </c>
      <c r="P88">
        <v>0</v>
      </c>
      <c r="Q88">
        <v>0</v>
      </c>
      <c r="R88">
        <v>0.46616239473684212</v>
      </c>
      <c r="S88">
        <v>0.23812084880382775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0.3625020000000001</v>
      </c>
      <c r="AC88">
        <v>0.45566863999999996</v>
      </c>
      <c r="AD88">
        <v>0.62083854000000005</v>
      </c>
      <c r="AE88">
        <v>1.1535093647999999</v>
      </c>
      <c r="AF88">
        <v>0.18941669999999999</v>
      </c>
      <c r="AG88">
        <v>1.14506028</v>
      </c>
      <c r="AH88">
        <v>2.4720871499999992</v>
      </c>
      <c r="AI88">
        <v>0</v>
      </c>
      <c r="AJ88">
        <v>0</v>
      </c>
      <c r="AK88">
        <v>1.2182801400000003</v>
      </c>
      <c r="AL88">
        <v>0</v>
      </c>
      <c r="AM88">
        <v>0.12261268799999998</v>
      </c>
      <c r="AN88">
        <v>1.1286887000000002E-2</v>
      </c>
      <c r="AO88">
        <v>0</v>
      </c>
      <c r="AP88">
        <v>0</v>
      </c>
      <c r="AQ88">
        <v>1.977976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72.110515000000007</v>
      </c>
      <c r="BA88">
        <v>3.1967712721145611</v>
      </c>
      <c r="BB88">
        <f t="shared" si="1"/>
        <v>87.722393974233952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2.0932647659411283</v>
      </c>
      <c r="M89">
        <v>2.404048743001427</v>
      </c>
      <c r="N89">
        <v>2.5295143331866758</v>
      </c>
      <c r="O89">
        <v>1.3483007708785981</v>
      </c>
      <c r="P89">
        <v>0</v>
      </c>
      <c r="Q89">
        <v>0</v>
      </c>
      <c r="R89">
        <v>0.42601337253010385</v>
      </c>
      <c r="S89">
        <v>0.21761657801104578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0.3625020000000001</v>
      </c>
      <c r="AC89">
        <v>0.45566863999999996</v>
      </c>
      <c r="AD89">
        <v>0.41389236000000001</v>
      </c>
      <c r="AE89">
        <v>0.71847359999999993</v>
      </c>
      <c r="AF89">
        <v>0.18941669999999999</v>
      </c>
      <c r="AG89">
        <v>1.14506028</v>
      </c>
      <c r="AH89">
        <v>1.9776697199999995</v>
      </c>
      <c r="AI89">
        <v>0</v>
      </c>
      <c r="AJ89">
        <v>0</v>
      </c>
      <c r="AK89">
        <v>1.2182801400000003</v>
      </c>
      <c r="AL89">
        <v>0</v>
      </c>
      <c r="AM89">
        <v>0</v>
      </c>
      <c r="AN89">
        <v>1.1286887000000002E-2</v>
      </c>
      <c r="AO89">
        <v>0</v>
      </c>
      <c r="AP89">
        <v>0</v>
      </c>
      <c r="AQ89">
        <v>1.977976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71.65487499999999</v>
      </c>
      <c r="BA89">
        <v>3.1304359777597823</v>
      </c>
      <c r="BB89">
        <f t="shared" si="1"/>
        <v>86.013423912789193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2.0932647659411283</v>
      </c>
      <c r="M90">
        <v>2.404048743001427</v>
      </c>
      <c r="N90">
        <v>2.5295143331866758</v>
      </c>
      <c r="O90">
        <v>1.3483007708785981</v>
      </c>
      <c r="P90">
        <v>0</v>
      </c>
      <c r="Q90">
        <v>0</v>
      </c>
      <c r="R90">
        <v>0.42601337253010385</v>
      </c>
      <c r="S90">
        <v>0.21761657801104578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0.3625020000000001</v>
      </c>
      <c r="AC90">
        <v>0.45566863999999996</v>
      </c>
      <c r="AD90">
        <v>0.22794072000000001</v>
      </c>
      <c r="AE90">
        <v>0.71847359999999993</v>
      </c>
      <c r="AF90">
        <v>0.18941669999999999</v>
      </c>
      <c r="AG90">
        <v>1.14506028</v>
      </c>
      <c r="AH90">
        <v>1.9776697199999995</v>
      </c>
      <c r="AI90">
        <v>0</v>
      </c>
      <c r="AJ90">
        <v>0</v>
      </c>
      <c r="AK90">
        <v>1.2182801400000003</v>
      </c>
      <c r="AL90">
        <v>0</v>
      </c>
      <c r="AM90">
        <v>0</v>
      </c>
      <c r="AN90">
        <v>1.1286887000000002E-2</v>
      </c>
      <c r="AO90">
        <v>0</v>
      </c>
      <c r="AP90">
        <v>0</v>
      </c>
      <c r="AQ90">
        <v>1.4414400000000001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71.377674999999982</v>
      </c>
      <c r="BA90">
        <v>3.0954469103597781</v>
      </c>
      <c r="BB90">
        <f t="shared" si="1"/>
        <v>85.048725340189179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2.0932647659411283</v>
      </c>
      <c r="M91">
        <v>2.404048743001427</v>
      </c>
      <c r="N91">
        <v>2.5295143331866758</v>
      </c>
      <c r="O91">
        <v>1.3483007708785981</v>
      </c>
      <c r="P91">
        <v>0</v>
      </c>
      <c r="Q91">
        <v>0</v>
      </c>
      <c r="R91">
        <v>0.42601337253010385</v>
      </c>
      <c r="S91">
        <v>0.21761657801104578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0.3654612000000001</v>
      </c>
      <c r="AC91">
        <v>0.22783432000000001</v>
      </c>
      <c r="AD91">
        <v>0.22794072000000001</v>
      </c>
      <c r="AE91">
        <v>0.71847359999999993</v>
      </c>
      <c r="AF91">
        <v>0.18941669999999999</v>
      </c>
      <c r="AG91">
        <v>1.14506028</v>
      </c>
      <c r="AH91">
        <v>1.9776697199999995</v>
      </c>
      <c r="AI91">
        <v>0</v>
      </c>
      <c r="AJ91">
        <v>0</v>
      </c>
      <c r="AK91">
        <v>1.2182801400000003</v>
      </c>
      <c r="AL91">
        <v>0</v>
      </c>
      <c r="AM91">
        <v>0</v>
      </c>
      <c r="AN91">
        <v>1.1286887000000002E-2</v>
      </c>
      <c r="AO91">
        <v>0</v>
      </c>
      <c r="AP91">
        <v>0</v>
      </c>
      <c r="AQ91">
        <v>1.4414400000000001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71.150476999999995</v>
      </c>
      <c r="BA91">
        <v>3.0778742673597881</v>
      </c>
      <c r="BB91">
        <f t="shared" si="1"/>
        <v>84.614224863189179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2.0932647659411283</v>
      </c>
      <c r="M92">
        <v>2.404048743001427</v>
      </c>
      <c r="N92">
        <v>2.5295143331866758</v>
      </c>
      <c r="O92">
        <v>1.3483007708785981</v>
      </c>
      <c r="P92">
        <v>0</v>
      </c>
      <c r="Q92">
        <v>0</v>
      </c>
      <c r="R92">
        <v>0.42601337253010385</v>
      </c>
      <c r="S92">
        <v>0.21761657801104578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0.3654612000000001</v>
      </c>
      <c r="AC92">
        <v>0.22783432000000001</v>
      </c>
      <c r="AD92">
        <v>0.22794072000000001</v>
      </c>
      <c r="AE92">
        <v>0.71847359999999993</v>
      </c>
      <c r="AF92">
        <v>0.18941669999999999</v>
      </c>
      <c r="AG92">
        <v>1.14506028</v>
      </c>
      <c r="AH92">
        <v>1.4832522899999998</v>
      </c>
      <c r="AI92">
        <v>0</v>
      </c>
      <c r="AJ92">
        <v>0</v>
      </c>
      <c r="AK92">
        <v>1.2182801400000003</v>
      </c>
      <c r="AL92">
        <v>0</v>
      </c>
      <c r="AM92">
        <v>0</v>
      </c>
      <c r="AN92">
        <v>1.1286887000000002E-2</v>
      </c>
      <c r="AO92">
        <v>0</v>
      </c>
      <c r="AP92">
        <v>0</v>
      </c>
      <c r="AQ92">
        <v>1.4414400000000001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71.02317699999999</v>
      </c>
      <c r="BA92">
        <v>3.0561136469597834</v>
      </c>
      <c r="BB92">
        <f t="shared" si="1"/>
        <v>84.014268053589191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2.0932647659411283</v>
      </c>
      <c r="M93">
        <v>2.404048743001427</v>
      </c>
      <c r="N93">
        <v>2.5295143331866758</v>
      </c>
      <c r="O93">
        <v>1.3483007708785981</v>
      </c>
      <c r="P93">
        <v>5.6000000208227471E-3</v>
      </c>
      <c r="Q93">
        <v>0</v>
      </c>
      <c r="R93">
        <v>0.42601337253010385</v>
      </c>
      <c r="S93">
        <v>0.21761657801104578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0.3654612000000001</v>
      </c>
      <c r="AC93">
        <v>0.22783432000000001</v>
      </c>
      <c r="AD93">
        <v>0.22794072000000001</v>
      </c>
      <c r="AE93">
        <v>0.71847359999999993</v>
      </c>
      <c r="AF93">
        <v>0.18941669999999999</v>
      </c>
      <c r="AG93">
        <v>1.14506028</v>
      </c>
      <c r="AH93">
        <v>0.98883485999999976</v>
      </c>
      <c r="AI93">
        <v>0</v>
      </c>
      <c r="AJ93">
        <v>0</v>
      </c>
      <c r="AK93">
        <v>1.2182801400000003</v>
      </c>
      <c r="AL93">
        <v>0</v>
      </c>
      <c r="AM93">
        <v>0</v>
      </c>
      <c r="AN93">
        <v>1.1286887000000002E-2</v>
      </c>
      <c r="AO93">
        <v>0</v>
      </c>
      <c r="AP93">
        <v>0</v>
      </c>
      <c r="AQ93">
        <v>0.96096000000000004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70.852976999999996</v>
      </c>
      <c r="BA93">
        <v>3.0144812472806293</v>
      </c>
      <c r="BB93">
        <f t="shared" si="1"/>
        <v>82.916403023289178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2.0932647659411283</v>
      </c>
      <c r="M94">
        <v>2.404048743001427</v>
      </c>
      <c r="N94">
        <v>2.5295143331866758</v>
      </c>
      <c r="O94">
        <v>1.3483007708785981</v>
      </c>
      <c r="P94">
        <v>5.6000000208227471E-3</v>
      </c>
      <c r="Q94">
        <v>0</v>
      </c>
      <c r="R94">
        <v>0.42601337253010385</v>
      </c>
      <c r="S94">
        <v>0.21761657801104578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0.3654612000000001</v>
      </c>
      <c r="AC94">
        <v>0.22783432000000001</v>
      </c>
      <c r="AD94">
        <v>0.22794072000000001</v>
      </c>
      <c r="AE94">
        <v>0.71847359999999993</v>
      </c>
      <c r="AF94">
        <v>0.18941669999999999</v>
      </c>
      <c r="AG94">
        <v>1.14506028</v>
      </c>
      <c r="AH94">
        <v>0.98883485999999976</v>
      </c>
      <c r="AI94">
        <v>0</v>
      </c>
      <c r="AJ94">
        <v>0</v>
      </c>
      <c r="AK94">
        <v>1.2182801400000003</v>
      </c>
      <c r="AL94">
        <v>0</v>
      </c>
      <c r="AM94">
        <v>0</v>
      </c>
      <c r="AN94">
        <v>1.1286887000000002E-2</v>
      </c>
      <c r="AO94">
        <v>0</v>
      </c>
      <c r="AP94">
        <v>0</v>
      </c>
      <c r="AQ94">
        <v>0.96096000000000004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70.616776999999999</v>
      </c>
      <c r="BA94">
        <v>3.0079642472806269</v>
      </c>
      <c r="BB94">
        <f t="shared" si="1"/>
        <v>82.686720023289183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2.0932647659411283</v>
      </c>
      <c r="M95">
        <v>2.404048743001427</v>
      </c>
      <c r="N95">
        <v>2.5295143331866758</v>
      </c>
      <c r="O95">
        <v>1.3483007708785981</v>
      </c>
      <c r="P95">
        <v>5.6000000208227471E-3</v>
      </c>
      <c r="Q95">
        <v>0</v>
      </c>
      <c r="R95">
        <v>0.55969078554119367</v>
      </c>
      <c r="S95">
        <v>0.2901554427836246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0.3654612000000001</v>
      </c>
      <c r="AC95">
        <v>0.22783432000000001</v>
      </c>
      <c r="AD95">
        <v>0.22794072000000001</v>
      </c>
      <c r="AE95">
        <v>0.71847359999999993</v>
      </c>
      <c r="AF95">
        <v>0.18941669999999999</v>
      </c>
      <c r="AG95">
        <v>1.14506028</v>
      </c>
      <c r="AH95">
        <v>0.98883485999999976</v>
      </c>
      <c r="AI95">
        <v>0</v>
      </c>
      <c r="AJ95">
        <v>0</v>
      </c>
      <c r="AK95">
        <v>1.2182801400000003</v>
      </c>
      <c r="AL95">
        <v>0</v>
      </c>
      <c r="AM95">
        <v>0</v>
      </c>
      <c r="AN95">
        <v>1.1286887000000002E-2</v>
      </c>
      <c r="AO95">
        <v>0</v>
      </c>
      <c r="AP95">
        <v>0</v>
      </c>
      <c r="AQ95">
        <v>0.48048000000000002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70.616776999999999</v>
      </c>
      <c r="BA95">
        <v>2.9983650000040152</v>
      </c>
      <c r="BB95">
        <f t="shared" si="1"/>
        <v>82.422055548349462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2.0932647659411283</v>
      </c>
      <c r="M96">
        <v>2.404048743001427</v>
      </c>
      <c r="N96">
        <v>2.5295143331866758</v>
      </c>
      <c r="O96">
        <v>1.3483007708785981</v>
      </c>
      <c r="P96">
        <v>5.6000000208227471E-3</v>
      </c>
      <c r="Q96">
        <v>0</v>
      </c>
      <c r="R96">
        <v>0.55969078554119367</v>
      </c>
      <c r="S96">
        <v>0.2901554427836246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0.3654612000000001</v>
      </c>
      <c r="AC96">
        <v>0.22783432000000001</v>
      </c>
      <c r="AD96">
        <v>0.22794072000000001</v>
      </c>
      <c r="AE96">
        <v>0.71847359999999993</v>
      </c>
      <c r="AF96">
        <v>0.18941669999999999</v>
      </c>
      <c r="AG96">
        <v>1.14506028</v>
      </c>
      <c r="AH96">
        <v>0.49441742999999988</v>
      </c>
      <c r="AI96">
        <v>0</v>
      </c>
      <c r="AJ96">
        <v>0</v>
      </c>
      <c r="AK96">
        <v>1.2182801400000003</v>
      </c>
      <c r="AL96">
        <v>0</v>
      </c>
      <c r="AM96">
        <v>0</v>
      </c>
      <c r="AN96">
        <v>1.1286887000000002E-2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70.247576999999993</v>
      </c>
      <c r="BA96">
        <v>2.9497216003040014</v>
      </c>
      <c r="BB96">
        <f t="shared" si="1"/>
        <v>81.126601518049469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2.0932647659411283</v>
      </c>
      <c r="M97">
        <v>2.404048743001427</v>
      </c>
      <c r="N97">
        <v>2.5295143331866758</v>
      </c>
      <c r="O97">
        <v>1.3483007708785981</v>
      </c>
      <c r="P97">
        <v>2.4455958549290972E-3</v>
      </c>
      <c r="Q97">
        <v>0</v>
      </c>
      <c r="R97">
        <v>0.55969078554119367</v>
      </c>
      <c r="S97">
        <v>0.2901554427836246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0.3654612000000001</v>
      </c>
      <c r="AC97">
        <v>0</v>
      </c>
      <c r="AD97">
        <v>0.22794072000000001</v>
      </c>
      <c r="AE97">
        <v>0.71847359999999993</v>
      </c>
      <c r="AF97">
        <v>0.18941669999999999</v>
      </c>
      <c r="AG97">
        <v>1.14506028</v>
      </c>
      <c r="AH97">
        <v>0.41635151999999997</v>
      </c>
      <c r="AI97">
        <v>0</v>
      </c>
      <c r="AJ97">
        <v>0</v>
      </c>
      <c r="AK97">
        <v>1.2182801400000003</v>
      </c>
      <c r="AL97">
        <v>0</v>
      </c>
      <c r="AM97">
        <v>0</v>
      </c>
      <c r="AN97">
        <v>1.1286887000000002E-2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69.826676999999989</v>
      </c>
      <c r="BA97">
        <v>2.9281726869381064</v>
      </c>
      <c r="BB97">
        <f t="shared" si="1"/>
        <v>80.418195797249453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2.0932647659411283</v>
      </c>
      <c r="M98">
        <v>2.404048743001427</v>
      </c>
      <c r="N98">
        <v>2.5295143331866758</v>
      </c>
      <c r="O98">
        <v>1.3483007708785981</v>
      </c>
      <c r="P98">
        <v>2.4455958549290972E-3</v>
      </c>
      <c r="Q98">
        <v>0</v>
      </c>
      <c r="R98">
        <v>0.55969078554119367</v>
      </c>
      <c r="S98">
        <v>0.2901554427836246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0.3654612000000001</v>
      </c>
      <c r="AC98">
        <v>0</v>
      </c>
      <c r="AD98">
        <v>0.22794072000000001</v>
      </c>
      <c r="AE98">
        <v>0.71847359999999993</v>
      </c>
      <c r="AF98">
        <v>0.18941669999999999</v>
      </c>
      <c r="AG98">
        <v>1.14506028</v>
      </c>
      <c r="AH98">
        <v>0</v>
      </c>
      <c r="AI98">
        <v>0</v>
      </c>
      <c r="AJ98">
        <v>0</v>
      </c>
      <c r="AK98">
        <v>1.2182801400000003</v>
      </c>
      <c r="AL98">
        <v>0</v>
      </c>
      <c r="AM98">
        <v>0</v>
      </c>
      <c r="AN98">
        <v>1.1286887000000002E-2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69.318376999999998</v>
      </c>
      <c r="BA98">
        <v>2.8898103837381011</v>
      </c>
      <c r="BB98">
        <f t="shared" si="1"/>
        <v>79.531906580449487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9.5323502059219346E-9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5.0238354382586961E-2</v>
      </c>
      <c r="M99">
        <f t="shared" si="2"/>
        <v>5.7697169832034212E-2</v>
      </c>
      <c r="N99">
        <f t="shared" si="2"/>
        <v>6.0708343996480341E-2</v>
      </c>
      <c r="O99">
        <f t="shared" si="2"/>
        <v>5.8697333263798078E-2</v>
      </c>
      <c r="P99">
        <f t="shared" si="2"/>
        <v>6.8227979482872965E-6</v>
      </c>
      <c r="Q99">
        <f t="shared" si="2"/>
        <v>0</v>
      </c>
      <c r="R99">
        <f t="shared" si="2"/>
        <v>5.1452866031358804E-3</v>
      </c>
      <c r="S99">
        <f t="shared" si="2"/>
        <v>2.7072874820266764E-3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7.7519942999999952E-3</v>
      </c>
      <c r="AC99">
        <f t="shared" si="2"/>
        <v>4.8414792999999998E-3</v>
      </c>
      <c r="AD99">
        <f t="shared" si="2"/>
        <v>8.2228714973999906E-3</v>
      </c>
      <c r="AE99">
        <f t="shared" si="2"/>
        <v>1.1994886815600013E-2</v>
      </c>
      <c r="AF99">
        <f t="shared" si="2"/>
        <v>4.5523146899999929E-3</v>
      </c>
      <c r="AG99">
        <f t="shared" si="2"/>
        <v>2.7481446719999969E-2</v>
      </c>
      <c r="AH99">
        <f t="shared" si="2"/>
        <v>2.4630795449999996E-2</v>
      </c>
      <c r="AI99">
        <f t="shared" si="2"/>
        <v>2.446219625E-3</v>
      </c>
      <c r="AJ99">
        <f t="shared" si="2"/>
        <v>0</v>
      </c>
      <c r="AK99">
        <f t="shared" si="2"/>
        <v>2.9238723360000038E-2</v>
      </c>
      <c r="AL99">
        <f t="shared" si="2"/>
        <v>0</v>
      </c>
      <c r="AM99">
        <f t="shared" si="2"/>
        <v>1.7047188795999999E-3</v>
      </c>
      <c r="AN99">
        <f t="shared" si="2"/>
        <v>2.7317317050000038E-4</v>
      </c>
      <c r="AO99">
        <f t="shared" si="2"/>
        <v>0</v>
      </c>
      <c r="AP99">
        <f t="shared" si="2"/>
        <v>0</v>
      </c>
      <c r="AQ99">
        <f t="shared" si="2"/>
        <v>1.4013999999999992E-2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1.6924733249999988</v>
      </c>
      <c r="BA99">
        <f t="shared" si="2"/>
        <v>7.2508517946698089E-2</v>
      </c>
      <c r="BB99">
        <f t="shared" si="1"/>
        <v>1.9923180387517614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0.52488800000000069</v>
      </c>
      <c r="BB3">
        <f>SUM(B3:AZ3)-BA3</f>
        <v>14.471912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14.604858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0.5111699999999999</v>
      </c>
      <c r="BB4">
        <f t="shared" ref="BB4:BB67" si="0">SUM(B4:AZ4)-BA4</f>
        <v>14.093688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0.52488800000000069</v>
      </c>
      <c r="BB5">
        <f t="shared" si="0"/>
        <v>14.471912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0.52488800000000069</v>
      </c>
      <c r="BB6">
        <f t="shared" si="0"/>
        <v>14.471912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0.52488800000000069</v>
      </c>
      <c r="BB7">
        <f t="shared" si="0"/>
        <v>14.471912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14.079153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0.49277000000000015</v>
      </c>
      <c r="BB8">
        <f t="shared" si="0"/>
        <v>13.586383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9.0719100000000008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0.31751700000000049</v>
      </c>
      <c r="BB9">
        <f t="shared" si="0"/>
        <v>8.7543930000000003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12.250959999999999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0.4287839999999985</v>
      </c>
      <c r="BB10">
        <f t="shared" si="0"/>
        <v>11.822176000000001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12.967281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0.45385499999999901</v>
      </c>
      <c r="BB11">
        <f t="shared" si="0"/>
        <v>12.513426000000001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0.52488800000000069</v>
      </c>
      <c r="BB12">
        <f t="shared" si="0"/>
        <v>14.471912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13.050337000000001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0.45676200000000122</v>
      </c>
      <c r="BB13">
        <f t="shared" si="0"/>
        <v>12.593575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0.52488800000000069</v>
      </c>
      <c r="BB14">
        <f t="shared" si="0"/>
        <v>14.471912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0.52488800000000069</v>
      </c>
      <c r="BB15">
        <f t="shared" si="0"/>
        <v>14.471912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9.0586500000000001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0.31705299999999959</v>
      </c>
      <c r="BB16">
        <f t="shared" si="0"/>
        <v>8.7415970000000005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0.52488800000000069</v>
      </c>
      <c r="BB17">
        <f t="shared" si="0"/>
        <v>14.471912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0.52488800000000069</v>
      </c>
      <c r="BB18">
        <f t="shared" si="0"/>
        <v>14.471912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0.52488800000000069</v>
      </c>
      <c r="BB19">
        <f t="shared" si="0"/>
        <v>14.471912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0.52488800000000069</v>
      </c>
      <c r="BB20">
        <f t="shared" si="0"/>
        <v>14.471912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0.52488800000000069</v>
      </c>
      <c r="BB21">
        <f t="shared" si="0"/>
        <v>14.471912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0.52488800000000069</v>
      </c>
      <c r="BB22">
        <f t="shared" si="0"/>
        <v>14.471912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0.52488800000000069</v>
      </c>
      <c r="BB23">
        <f t="shared" si="0"/>
        <v>14.471912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0.52488800000000069</v>
      </c>
      <c r="BB24">
        <f t="shared" si="0"/>
        <v>14.471912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0.52488800000000069</v>
      </c>
      <c r="BB25">
        <f t="shared" si="0"/>
        <v>14.471912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0.52488800000000069</v>
      </c>
      <c r="BB26">
        <f t="shared" si="0"/>
        <v>14.471912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0.52488800000000069</v>
      </c>
      <c r="BB27">
        <f t="shared" si="0"/>
        <v>14.471912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0.52488800000000069</v>
      </c>
      <c r="BB28">
        <f t="shared" si="0"/>
        <v>14.471912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0.52488800000000069</v>
      </c>
      <c r="BB29">
        <f t="shared" si="0"/>
        <v>14.471912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0.52488800000000069</v>
      </c>
      <c r="BB30">
        <f t="shared" si="0"/>
        <v>14.471912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0.52488800000000069</v>
      </c>
      <c r="BB31">
        <f t="shared" si="0"/>
        <v>14.471912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0.52488800000000069</v>
      </c>
      <c r="BB32">
        <f t="shared" si="0"/>
        <v>14.471912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0.52488800000000069</v>
      </c>
      <c r="BB33">
        <f t="shared" si="0"/>
        <v>14.471912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0.52488800000000069</v>
      </c>
      <c r="BB34">
        <f t="shared" si="0"/>
        <v>14.471912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0.52488800000000069</v>
      </c>
      <c r="BB35">
        <f t="shared" si="0"/>
        <v>14.471912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0.52488800000000069</v>
      </c>
      <c r="BB36">
        <f t="shared" si="0"/>
        <v>14.471912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0.52488800000000069</v>
      </c>
      <c r="BB37">
        <f t="shared" si="0"/>
        <v>14.471912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0.52488800000000069</v>
      </c>
      <c r="BB38">
        <f t="shared" si="0"/>
        <v>14.471912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0.52488800000000069</v>
      </c>
      <c r="BB39">
        <f t="shared" si="0"/>
        <v>14.471912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0.52488800000000069</v>
      </c>
      <c r="BB40">
        <f t="shared" si="0"/>
        <v>14.471912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0.52488800000000069</v>
      </c>
      <c r="BB41">
        <f t="shared" si="0"/>
        <v>14.471912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0.52488800000000069</v>
      </c>
      <c r="BB42">
        <f t="shared" si="0"/>
        <v>14.471912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0.52488800000000069</v>
      </c>
      <c r="BB43">
        <f t="shared" si="0"/>
        <v>14.471912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0.52488800000000069</v>
      </c>
      <c r="BB44">
        <f t="shared" si="0"/>
        <v>14.471912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0.52488800000000069</v>
      </c>
      <c r="BB45">
        <f t="shared" si="0"/>
        <v>14.471912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0.52488800000000069</v>
      </c>
      <c r="BB46">
        <f t="shared" si="0"/>
        <v>14.471912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0.52488800000000069</v>
      </c>
      <c r="BB47">
        <f t="shared" si="0"/>
        <v>14.471912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0.52488800000000069</v>
      </c>
      <c r="BB48">
        <f t="shared" si="0"/>
        <v>14.471912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0.52488800000000069</v>
      </c>
      <c r="BB49">
        <f t="shared" si="0"/>
        <v>14.471912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0.52488800000000069</v>
      </c>
      <c r="BB50">
        <f t="shared" si="0"/>
        <v>14.471912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0.52488800000000069</v>
      </c>
      <c r="BB51">
        <f t="shared" si="0"/>
        <v>14.471912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0.52488800000000069</v>
      </c>
      <c r="BB52">
        <f t="shared" si="0"/>
        <v>14.471912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0.52488800000000069</v>
      </c>
      <c r="BB53">
        <f t="shared" si="0"/>
        <v>14.471912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0.52488800000000069</v>
      </c>
      <c r="BB54">
        <f t="shared" si="0"/>
        <v>14.471912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0.52488800000000069</v>
      </c>
      <c r="BB55">
        <f t="shared" si="0"/>
        <v>14.471912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0.52488800000000069</v>
      </c>
      <c r="BB56">
        <f t="shared" si="0"/>
        <v>14.471912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0.52488800000000069</v>
      </c>
      <c r="BB57">
        <f t="shared" si="0"/>
        <v>14.471912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0.52488800000000069</v>
      </c>
      <c r="BB58">
        <f t="shared" si="0"/>
        <v>14.471912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0.52488800000000069</v>
      </c>
      <c r="BB59">
        <f t="shared" si="0"/>
        <v>14.471912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0.52488800000000069</v>
      </c>
      <c r="BB60">
        <f t="shared" si="0"/>
        <v>14.471912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0.52488800000000069</v>
      </c>
      <c r="BB61">
        <f t="shared" si="0"/>
        <v>14.471912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0.52488800000000069</v>
      </c>
      <c r="BB62">
        <f t="shared" si="0"/>
        <v>14.471912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0.52488800000000069</v>
      </c>
      <c r="BB63">
        <f t="shared" si="0"/>
        <v>14.471912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0.52488800000000069</v>
      </c>
      <c r="BB64">
        <f t="shared" si="0"/>
        <v>14.471912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0.52488800000000069</v>
      </c>
      <c r="BB65">
        <f t="shared" si="0"/>
        <v>14.471912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0.52488800000000069</v>
      </c>
      <c r="BB66">
        <f t="shared" si="0"/>
        <v>14.471912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0.52488800000000069</v>
      </c>
      <c r="BB67">
        <f t="shared" si="0"/>
        <v>14.471912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0.52488800000000069</v>
      </c>
      <c r="BB68">
        <f t="shared" ref="BB68:BB99" si="1">SUM(B68:AZ68)-BA68</f>
        <v>14.471912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0.52488800000000069</v>
      </c>
      <c r="BB69">
        <f t="shared" si="1"/>
        <v>14.471912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0.52488800000000069</v>
      </c>
      <c r="BB70">
        <f t="shared" si="1"/>
        <v>14.471912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0.52488800000000069</v>
      </c>
      <c r="BB71">
        <f t="shared" si="1"/>
        <v>14.471912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0.52488800000000069</v>
      </c>
      <c r="BB72">
        <f t="shared" si="1"/>
        <v>14.471912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0.52488800000000069</v>
      </c>
      <c r="BB73">
        <f t="shared" si="1"/>
        <v>14.471912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0.52488800000000069</v>
      </c>
      <c r="BB74">
        <f t="shared" si="1"/>
        <v>14.471912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0.52488800000000069</v>
      </c>
      <c r="BB75">
        <f t="shared" si="1"/>
        <v>14.471912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0.52488800000000069</v>
      </c>
      <c r="BB76">
        <f t="shared" si="1"/>
        <v>14.471912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0.52488800000000069</v>
      </c>
      <c r="BB77">
        <f t="shared" si="1"/>
        <v>14.471912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0.52488800000000069</v>
      </c>
      <c r="BB78">
        <f t="shared" si="1"/>
        <v>14.471912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0.52488800000000069</v>
      </c>
      <c r="BB79">
        <f t="shared" si="1"/>
        <v>14.471912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0.52488800000000069</v>
      </c>
      <c r="BB80">
        <f t="shared" si="1"/>
        <v>14.471912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0.52488800000000069</v>
      </c>
      <c r="BB81">
        <f t="shared" si="1"/>
        <v>14.471912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0.52488800000000069</v>
      </c>
      <c r="BB82">
        <f t="shared" si="1"/>
        <v>14.471912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0.52488800000000069</v>
      </c>
      <c r="BB83">
        <f t="shared" si="1"/>
        <v>14.471912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0.52488800000000069</v>
      </c>
      <c r="BB84">
        <f t="shared" si="1"/>
        <v>14.471912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0.52488800000000069</v>
      </c>
      <c r="BB85">
        <f t="shared" si="1"/>
        <v>14.471912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0.52488800000000069</v>
      </c>
      <c r="BB86">
        <f t="shared" si="1"/>
        <v>14.471912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0.52488800000000069</v>
      </c>
      <c r="BB87">
        <f t="shared" si="1"/>
        <v>14.471912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0.52488800000000069</v>
      </c>
      <c r="BB88">
        <f t="shared" si="1"/>
        <v>14.471912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0.52488800000000069</v>
      </c>
      <c r="BB89">
        <f t="shared" si="1"/>
        <v>14.471912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0.52488800000000069</v>
      </c>
      <c r="BB90">
        <f t="shared" si="1"/>
        <v>14.471912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0.52488800000000069</v>
      </c>
      <c r="BB91">
        <f t="shared" si="1"/>
        <v>14.471912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0.52488800000000069</v>
      </c>
      <c r="BB92">
        <f t="shared" si="1"/>
        <v>14.471912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0.52488800000000069</v>
      </c>
      <c r="BB93">
        <f t="shared" si="1"/>
        <v>14.471912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0.52488800000000069</v>
      </c>
      <c r="BB94">
        <f t="shared" si="1"/>
        <v>14.471912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0.52488800000000069</v>
      </c>
      <c r="BB95">
        <f t="shared" si="1"/>
        <v>14.471912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0.52488800000000069</v>
      </c>
      <c r="BB96">
        <f t="shared" si="1"/>
        <v>14.471912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0.52488800000000069</v>
      </c>
      <c r="BB97">
        <f t="shared" si="1"/>
        <v>14.471912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0.52488800000000069</v>
      </c>
      <c r="BB98">
        <f t="shared" si="1"/>
        <v>14.471912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0.35494958724999942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1.2423235750000042E-2</v>
      </c>
      <c r="BB99">
        <f t="shared" si="1"/>
        <v>0.34252635149999938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236.24</v>
      </c>
      <c r="L3" s="205">
        <v>0</v>
      </c>
      <c r="M3" s="205">
        <v>61.54</v>
      </c>
      <c r="N3" s="205">
        <v>50.06</v>
      </c>
      <c r="O3" s="205">
        <v>70.709999999999994</v>
      </c>
      <c r="P3" s="205">
        <v>26.57</v>
      </c>
      <c r="Q3" s="205">
        <v>0</v>
      </c>
      <c r="R3" s="205">
        <v>9.4700000000000006</v>
      </c>
      <c r="S3" s="205">
        <v>6</v>
      </c>
      <c r="T3" s="205">
        <v>0</v>
      </c>
      <c r="U3" s="205">
        <v>49.95</v>
      </c>
      <c r="V3" s="205">
        <v>8.7799999999999994</v>
      </c>
      <c r="W3" s="205">
        <v>11.58</v>
      </c>
      <c r="X3" s="205">
        <v>21.23</v>
      </c>
      <c r="Y3" s="205">
        <v>0</v>
      </c>
      <c r="Z3" s="205">
        <v>117.95</v>
      </c>
      <c r="AA3" s="205">
        <v>38.24</v>
      </c>
      <c r="AB3" s="205">
        <v>0</v>
      </c>
      <c r="AC3" s="205">
        <v>13.57</v>
      </c>
      <c r="AD3" s="205">
        <v>0</v>
      </c>
      <c r="AE3" s="205">
        <v>0</v>
      </c>
      <c r="AF3" s="205">
        <v>0</v>
      </c>
      <c r="AG3" s="205">
        <v>-0.14000000000000001</v>
      </c>
      <c r="AH3" s="205">
        <v>0</v>
      </c>
      <c r="AI3" s="205">
        <v>0</v>
      </c>
      <c r="AJ3" s="205">
        <v>0</v>
      </c>
      <c r="AK3" s="205">
        <v>84.02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236.24</v>
      </c>
      <c r="L4" s="205">
        <v>0</v>
      </c>
      <c r="M4" s="205">
        <v>61.54</v>
      </c>
      <c r="N4" s="205">
        <v>50.06</v>
      </c>
      <c r="O4" s="205">
        <v>70.709999999999994</v>
      </c>
      <c r="P4" s="205">
        <v>26.57</v>
      </c>
      <c r="Q4" s="205">
        <v>0</v>
      </c>
      <c r="R4" s="205">
        <v>9.4700000000000006</v>
      </c>
      <c r="S4" s="205">
        <v>6</v>
      </c>
      <c r="T4" s="205">
        <v>0</v>
      </c>
      <c r="U4" s="205">
        <v>49.95</v>
      </c>
      <c r="V4" s="205">
        <v>8.7799999999999994</v>
      </c>
      <c r="W4" s="205">
        <v>11.58</v>
      </c>
      <c r="X4" s="205">
        <v>21.23</v>
      </c>
      <c r="Y4" s="205">
        <v>0</v>
      </c>
      <c r="Z4" s="205">
        <v>117.95</v>
      </c>
      <c r="AA4" s="205">
        <v>38.24</v>
      </c>
      <c r="AB4" s="205">
        <v>0</v>
      </c>
      <c r="AC4" s="205">
        <v>13.57</v>
      </c>
      <c r="AD4" s="205">
        <v>0</v>
      </c>
      <c r="AE4" s="205">
        <v>0</v>
      </c>
      <c r="AF4" s="205">
        <v>0</v>
      </c>
      <c r="AG4" s="205">
        <v>-0.14000000000000001</v>
      </c>
      <c r="AH4" s="205">
        <v>0</v>
      </c>
      <c r="AI4" s="205">
        <v>0</v>
      </c>
      <c r="AJ4" s="205">
        <v>0</v>
      </c>
      <c r="AK4" s="205">
        <v>84.02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236.24</v>
      </c>
      <c r="L5" s="205">
        <v>0</v>
      </c>
      <c r="M5" s="205">
        <v>61.54</v>
      </c>
      <c r="N5" s="205">
        <v>50.06</v>
      </c>
      <c r="O5" s="205">
        <v>70.709999999999994</v>
      </c>
      <c r="P5" s="205">
        <v>26.57</v>
      </c>
      <c r="Q5" s="205">
        <v>0</v>
      </c>
      <c r="R5" s="205">
        <v>9.4700000000000006</v>
      </c>
      <c r="S5" s="205">
        <v>6</v>
      </c>
      <c r="T5" s="205">
        <v>0</v>
      </c>
      <c r="U5" s="205">
        <v>49.95</v>
      </c>
      <c r="V5" s="205">
        <v>3.86</v>
      </c>
      <c r="W5" s="205">
        <v>11.58</v>
      </c>
      <c r="X5" s="205">
        <v>21.23</v>
      </c>
      <c r="Y5" s="205">
        <v>0</v>
      </c>
      <c r="Z5" s="205">
        <v>116.06</v>
      </c>
      <c r="AA5" s="205">
        <v>37.630000000000003</v>
      </c>
      <c r="AB5" s="205">
        <v>0</v>
      </c>
      <c r="AC5" s="205">
        <v>13.57</v>
      </c>
      <c r="AD5" s="205">
        <v>0</v>
      </c>
      <c r="AE5" s="205">
        <v>0</v>
      </c>
      <c r="AF5" s="205">
        <v>0</v>
      </c>
      <c r="AG5" s="205">
        <v>-0.14000000000000001</v>
      </c>
      <c r="AH5" s="205">
        <v>0</v>
      </c>
      <c r="AI5" s="205">
        <v>0</v>
      </c>
      <c r="AJ5" s="205">
        <v>0</v>
      </c>
      <c r="AK5" s="205">
        <v>84.02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236.24</v>
      </c>
      <c r="L6" s="205">
        <v>0</v>
      </c>
      <c r="M6" s="205">
        <v>61.54</v>
      </c>
      <c r="N6" s="205">
        <v>50.06</v>
      </c>
      <c r="O6" s="205">
        <v>70.709999999999994</v>
      </c>
      <c r="P6" s="205">
        <v>26.57</v>
      </c>
      <c r="Q6" s="205">
        <v>0</v>
      </c>
      <c r="R6" s="205">
        <v>9.4700000000000006</v>
      </c>
      <c r="S6" s="205">
        <v>6</v>
      </c>
      <c r="T6" s="205">
        <v>0</v>
      </c>
      <c r="U6" s="205">
        <v>49.95</v>
      </c>
      <c r="V6" s="205">
        <v>3.86</v>
      </c>
      <c r="W6" s="205">
        <v>11.58</v>
      </c>
      <c r="X6" s="205">
        <v>21.23</v>
      </c>
      <c r="Y6" s="205">
        <v>0</v>
      </c>
      <c r="Z6" s="205">
        <v>116.06</v>
      </c>
      <c r="AA6" s="205">
        <v>37.630000000000003</v>
      </c>
      <c r="AB6" s="205">
        <v>0</v>
      </c>
      <c r="AC6" s="205">
        <v>13.57</v>
      </c>
      <c r="AD6" s="205">
        <v>0</v>
      </c>
      <c r="AE6" s="205">
        <v>0</v>
      </c>
      <c r="AF6" s="205">
        <v>0</v>
      </c>
      <c r="AG6" s="205">
        <v>-0.14000000000000001</v>
      </c>
      <c r="AH6" s="205">
        <v>0</v>
      </c>
      <c r="AI6" s="205">
        <v>0</v>
      </c>
      <c r="AJ6" s="205">
        <v>0</v>
      </c>
      <c r="AK6" s="205">
        <v>84.02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236.24</v>
      </c>
      <c r="L7" s="205">
        <v>0</v>
      </c>
      <c r="M7" s="205">
        <v>61.54</v>
      </c>
      <c r="N7" s="205">
        <v>50.06</v>
      </c>
      <c r="O7" s="205">
        <v>70.709999999999994</v>
      </c>
      <c r="P7" s="205">
        <v>26.57</v>
      </c>
      <c r="Q7" s="205">
        <v>0</v>
      </c>
      <c r="R7" s="205">
        <v>9.4700000000000006</v>
      </c>
      <c r="S7" s="205">
        <v>6</v>
      </c>
      <c r="T7" s="205">
        <v>0</v>
      </c>
      <c r="U7" s="205">
        <v>49.95</v>
      </c>
      <c r="V7" s="205">
        <v>3.86</v>
      </c>
      <c r="W7" s="205">
        <v>11.58</v>
      </c>
      <c r="X7" s="205">
        <v>21.23</v>
      </c>
      <c r="Y7" s="205">
        <v>0</v>
      </c>
      <c r="Z7" s="205">
        <v>113.84</v>
      </c>
      <c r="AA7" s="205">
        <v>36.9</v>
      </c>
      <c r="AB7" s="205">
        <v>0</v>
      </c>
      <c r="AC7" s="205">
        <v>13.57</v>
      </c>
      <c r="AD7" s="205">
        <v>0</v>
      </c>
      <c r="AE7" s="205">
        <v>0</v>
      </c>
      <c r="AF7" s="205">
        <v>0</v>
      </c>
      <c r="AG7" s="205">
        <v>-0.14000000000000001</v>
      </c>
      <c r="AH7" s="205">
        <v>0</v>
      </c>
      <c r="AI7" s="205">
        <v>0</v>
      </c>
      <c r="AJ7" s="205">
        <v>0</v>
      </c>
      <c r="AK7" s="205">
        <v>84.02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236.24</v>
      </c>
      <c r="L8" s="205">
        <v>0</v>
      </c>
      <c r="M8" s="205">
        <v>61.54</v>
      </c>
      <c r="N8" s="205">
        <v>50.06</v>
      </c>
      <c r="O8" s="205">
        <v>70.709999999999994</v>
      </c>
      <c r="P8" s="205">
        <v>26.57</v>
      </c>
      <c r="Q8" s="205">
        <v>0</v>
      </c>
      <c r="R8" s="205">
        <v>9.4700000000000006</v>
      </c>
      <c r="S8" s="205">
        <v>6</v>
      </c>
      <c r="T8" s="205">
        <v>0</v>
      </c>
      <c r="U8" s="205">
        <v>49.95</v>
      </c>
      <c r="V8" s="205">
        <v>3.86</v>
      </c>
      <c r="W8" s="205">
        <v>11.58</v>
      </c>
      <c r="X8" s="205">
        <v>21.23</v>
      </c>
      <c r="Y8" s="205">
        <v>0</v>
      </c>
      <c r="Z8" s="205">
        <v>113.84</v>
      </c>
      <c r="AA8" s="205">
        <v>36.9</v>
      </c>
      <c r="AB8" s="205">
        <v>0</v>
      </c>
      <c r="AC8" s="205">
        <v>13.57</v>
      </c>
      <c r="AD8" s="205">
        <v>0</v>
      </c>
      <c r="AE8" s="205">
        <v>0</v>
      </c>
      <c r="AF8" s="205">
        <v>0</v>
      </c>
      <c r="AG8" s="205">
        <v>-0.14000000000000001</v>
      </c>
      <c r="AH8" s="205">
        <v>0</v>
      </c>
      <c r="AI8" s="205">
        <v>0</v>
      </c>
      <c r="AJ8" s="205">
        <v>0</v>
      </c>
      <c r="AK8" s="205">
        <v>84.02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236.24</v>
      </c>
      <c r="L9" s="205">
        <v>0</v>
      </c>
      <c r="M9" s="205">
        <v>61.54</v>
      </c>
      <c r="N9" s="205">
        <v>50.06</v>
      </c>
      <c r="O9" s="205">
        <v>70.709999999999994</v>
      </c>
      <c r="P9" s="205">
        <v>26.57</v>
      </c>
      <c r="Q9" s="205">
        <v>0</v>
      </c>
      <c r="R9" s="205">
        <v>9.4700000000000006</v>
      </c>
      <c r="S9" s="205">
        <v>6</v>
      </c>
      <c r="T9" s="205">
        <v>0</v>
      </c>
      <c r="U9" s="205">
        <v>49.95</v>
      </c>
      <c r="V9" s="205">
        <v>3.86</v>
      </c>
      <c r="W9" s="205">
        <v>11.58</v>
      </c>
      <c r="X9" s="205">
        <v>21.23</v>
      </c>
      <c r="Y9" s="205">
        <v>0</v>
      </c>
      <c r="Z9" s="205">
        <v>56.93</v>
      </c>
      <c r="AA9" s="205">
        <v>18.329999999999998</v>
      </c>
      <c r="AB9" s="205">
        <v>0</v>
      </c>
      <c r="AC9" s="205">
        <v>13.57</v>
      </c>
      <c r="AD9" s="205">
        <v>0</v>
      </c>
      <c r="AE9" s="205">
        <v>0</v>
      </c>
      <c r="AF9" s="205">
        <v>0</v>
      </c>
      <c r="AG9" s="205">
        <v>-0.14000000000000001</v>
      </c>
      <c r="AH9" s="205">
        <v>0</v>
      </c>
      <c r="AI9" s="205">
        <v>0</v>
      </c>
      <c r="AJ9" s="205">
        <v>0</v>
      </c>
      <c r="AK9" s="205">
        <v>84.02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236.24</v>
      </c>
      <c r="L10" s="205">
        <v>0</v>
      </c>
      <c r="M10" s="205">
        <v>61.54</v>
      </c>
      <c r="N10" s="205">
        <v>50.06</v>
      </c>
      <c r="O10" s="205">
        <v>70.709999999999994</v>
      </c>
      <c r="P10" s="205">
        <v>26.57</v>
      </c>
      <c r="Q10" s="205">
        <v>0</v>
      </c>
      <c r="R10" s="205">
        <v>9.4700000000000006</v>
      </c>
      <c r="S10" s="205">
        <v>6</v>
      </c>
      <c r="T10" s="205">
        <v>0</v>
      </c>
      <c r="U10" s="205">
        <v>49.95</v>
      </c>
      <c r="V10" s="205">
        <v>3.86</v>
      </c>
      <c r="W10" s="205">
        <v>11.58</v>
      </c>
      <c r="X10" s="205">
        <v>21.23</v>
      </c>
      <c r="Y10" s="205">
        <v>0</v>
      </c>
      <c r="Z10" s="205">
        <v>56.93</v>
      </c>
      <c r="AA10" s="205">
        <v>18.329999999999998</v>
      </c>
      <c r="AB10" s="205">
        <v>0</v>
      </c>
      <c r="AC10" s="205">
        <v>13.57</v>
      </c>
      <c r="AD10" s="205">
        <v>0</v>
      </c>
      <c r="AE10" s="205">
        <v>0</v>
      </c>
      <c r="AF10" s="205">
        <v>0</v>
      </c>
      <c r="AG10" s="205">
        <v>-0.14000000000000001</v>
      </c>
      <c r="AH10" s="205">
        <v>0</v>
      </c>
      <c r="AI10" s="205">
        <v>0</v>
      </c>
      <c r="AJ10" s="205">
        <v>0</v>
      </c>
      <c r="AK10" s="205">
        <v>84.02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236.24</v>
      </c>
      <c r="L11" s="205">
        <v>0</v>
      </c>
      <c r="M11" s="205">
        <v>61.54</v>
      </c>
      <c r="N11" s="205">
        <v>50.06</v>
      </c>
      <c r="O11" s="205">
        <v>70.709999999999994</v>
      </c>
      <c r="P11" s="205">
        <v>26.57</v>
      </c>
      <c r="Q11" s="205">
        <v>0</v>
      </c>
      <c r="R11" s="205">
        <v>9.57</v>
      </c>
      <c r="S11" s="205">
        <v>6.05</v>
      </c>
      <c r="T11" s="205">
        <v>0</v>
      </c>
      <c r="U11" s="205">
        <v>49.95</v>
      </c>
      <c r="V11" s="205">
        <v>3.86</v>
      </c>
      <c r="W11" s="205">
        <v>11.58</v>
      </c>
      <c r="X11" s="205">
        <v>21.23</v>
      </c>
      <c r="Y11" s="205">
        <v>0</v>
      </c>
      <c r="Z11" s="205">
        <v>57.31</v>
      </c>
      <c r="AA11" s="205">
        <v>18.489999999999998</v>
      </c>
      <c r="AB11" s="205">
        <v>0</v>
      </c>
      <c r="AC11" s="205">
        <v>13.57</v>
      </c>
      <c r="AD11" s="205">
        <v>0</v>
      </c>
      <c r="AE11" s="205">
        <v>0</v>
      </c>
      <c r="AF11" s="205">
        <v>0</v>
      </c>
      <c r="AG11" s="205">
        <v>-0.14000000000000001</v>
      </c>
      <c r="AH11" s="205">
        <v>0</v>
      </c>
      <c r="AI11" s="205">
        <v>0</v>
      </c>
      <c r="AJ11" s="205">
        <v>0</v>
      </c>
      <c r="AK11" s="205">
        <v>84.02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236.24</v>
      </c>
      <c r="L12" s="205">
        <v>0</v>
      </c>
      <c r="M12" s="205">
        <v>61.54</v>
      </c>
      <c r="N12" s="205">
        <v>50.06</v>
      </c>
      <c r="O12" s="205">
        <v>70.709999999999994</v>
      </c>
      <c r="P12" s="205">
        <v>26.57</v>
      </c>
      <c r="Q12" s="205">
        <v>0</v>
      </c>
      <c r="R12" s="205">
        <v>9.57</v>
      </c>
      <c r="S12" s="205">
        <v>6.05</v>
      </c>
      <c r="T12" s="205">
        <v>0</v>
      </c>
      <c r="U12" s="205">
        <v>49.95</v>
      </c>
      <c r="V12" s="205">
        <v>3.86</v>
      </c>
      <c r="W12" s="205">
        <v>11.58</v>
      </c>
      <c r="X12" s="205">
        <v>21.23</v>
      </c>
      <c r="Y12" s="205">
        <v>0</v>
      </c>
      <c r="Z12" s="205">
        <v>57.31</v>
      </c>
      <c r="AA12" s="205">
        <v>18.489999999999998</v>
      </c>
      <c r="AB12" s="205">
        <v>0</v>
      </c>
      <c r="AC12" s="205">
        <v>13.57</v>
      </c>
      <c r="AD12" s="205">
        <v>0</v>
      </c>
      <c r="AE12" s="205">
        <v>0</v>
      </c>
      <c r="AF12" s="205">
        <v>0</v>
      </c>
      <c r="AG12" s="205">
        <v>-0.14000000000000001</v>
      </c>
      <c r="AH12" s="205">
        <v>0</v>
      </c>
      <c r="AI12" s="205">
        <v>0</v>
      </c>
      <c r="AJ12" s="205">
        <v>0</v>
      </c>
      <c r="AK12" s="205">
        <v>84.02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236.24</v>
      </c>
      <c r="L13" s="205">
        <v>0</v>
      </c>
      <c r="M13" s="205">
        <v>61.54</v>
      </c>
      <c r="N13" s="205">
        <v>50.06</v>
      </c>
      <c r="O13" s="205">
        <v>70.709999999999994</v>
      </c>
      <c r="P13" s="205">
        <v>26.57</v>
      </c>
      <c r="Q13" s="205">
        <v>0</v>
      </c>
      <c r="R13" s="205">
        <v>9.57</v>
      </c>
      <c r="S13" s="205">
        <v>6.05</v>
      </c>
      <c r="T13" s="205">
        <v>0</v>
      </c>
      <c r="U13" s="205">
        <v>49.95</v>
      </c>
      <c r="V13" s="205">
        <v>3.86</v>
      </c>
      <c r="W13" s="205">
        <v>11.58</v>
      </c>
      <c r="X13" s="205">
        <v>21.23</v>
      </c>
      <c r="Y13" s="205">
        <v>0</v>
      </c>
      <c r="Z13" s="205">
        <v>56.93</v>
      </c>
      <c r="AA13" s="205">
        <v>18.34</v>
      </c>
      <c r="AB13" s="205">
        <v>0</v>
      </c>
      <c r="AC13" s="205">
        <v>13.57</v>
      </c>
      <c r="AD13" s="205">
        <v>0</v>
      </c>
      <c r="AE13" s="205">
        <v>0</v>
      </c>
      <c r="AF13" s="205">
        <v>0</v>
      </c>
      <c r="AG13" s="205">
        <v>-0.14000000000000001</v>
      </c>
      <c r="AH13" s="205">
        <v>0</v>
      </c>
      <c r="AI13" s="205">
        <v>0</v>
      </c>
      <c r="AJ13" s="205">
        <v>0</v>
      </c>
      <c r="AK13" s="205">
        <v>84.02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236.24</v>
      </c>
      <c r="L14" s="205">
        <v>0</v>
      </c>
      <c r="M14" s="205">
        <v>61.54</v>
      </c>
      <c r="N14" s="205">
        <v>50.06</v>
      </c>
      <c r="O14" s="205">
        <v>70.709999999999994</v>
      </c>
      <c r="P14" s="205">
        <v>26.57</v>
      </c>
      <c r="Q14" s="205">
        <v>0</v>
      </c>
      <c r="R14" s="205">
        <v>9.57</v>
      </c>
      <c r="S14" s="205">
        <v>6.05</v>
      </c>
      <c r="T14" s="205">
        <v>0</v>
      </c>
      <c r="U14" s="205">
        <v>49.95</v>
      </c>
      <c r="V14" s="205">
        <v>3.86</v>
      </c>
      <c r="W14" s="205">
        <v>11.58</v>
      </c>
      <c r="X14" s="205">
        <v>21.23</v>
      </c>
      <c r="Y14" s="205">
        <v>0</v>
      </c>
      <c r="Z14" s="205">
        <v>56.93</v>
      </c>
      <c r="AA14" s="205">
        <v>18.34</v>
      </c>
      <c r="AB14" s="205">
        <v>0</v>
      </c>
      <c r="AC14" s="205">
        <v>13.57</v>
      </c>
      <c r="AD14" s="205">
        <v>0</v>
      </c>
      <c r="AE14" s="205">
        <v>0</v>
      </c>
      <c r="AF14" s="205">
        <v>0</v>
      </c>
      <c r="AG14" s="205">
        <v>-0.14000000000000001</v>
      </c>
      <c r="AH14" s="205">
        <v>0</v>
      </c>
      <c r="AI14" s="205">
        <v>0</v>
      </c>
      <c r="AJ14" s="205">
        <v>0</v>
      </c>
      <c r="AK14" s="205">
        <v>84.02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236.24</v>
      </c>
      <c r="L15" s="205">
        <v>0</v>
      </c>
      <c r="M15" s="205">
        <v>61.54</v>
      </c>
      <c r="N15" s="205">
        <v>50.06</v>
      </c>
      <c r="O15" s="205">
        <v>70.709999999999994</v>
      </c>
      <c r="P15" s="205">
        <v>26.57</v>
      </c>
      <c r="Q15" s="205">
        <v>0</v>
      </c>
      <c r="R15" s="205">
        <v>9.57</v>
      </c>
      <c r="S15" s="205">
        <v>6.05</v>
      </c>
      <c r="T15" s="205">
        <v>0</v>
      </c>
      <c r="U15" s="205">
        <v>49.95</v>
      </c>
      <c r="V15" s="205">
        <v>3.86</v>
      </c>
      <c r="W15" s="205">
        <v>11.58</v>
      </c>
      <c r="X15" s="205">
        <v>21.23</v>
      </c>
      <c r="Y15" s="205">
        <v>0</v>
      </c>
      <c r="Z15" s="205">
        <v>56.93</v>
      </c>
      <c r="AA15" s="205">
        <v>18.34</v>
      </c>
      <c r="AB15" s="205">
        <v>0</v>
      </c>
      <c r="AC15" s="205">
        <v>13.57</v>
      </c>
      <c r="AD15" s="205">
        <v>0</v>
      </c>
      <c r="AE15" s="205">
        <v>0</v>
      </c>
      <c r="AF15" s="205">
        <v>0</v>
      </c>
      <c r="AG15" s="205">
        <v>-0.14000000000000001</v>
      </c>
      <c r="AH15" s="205">
        <v>0</v>
      </c>
      <c r="AI15" s="205">
        <v>0</v>
      </c>
      <c r="AJ15" s="205">
        <v>0</v>
      </c>
      <c r="AK15" s="205">
        <v>84.02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236.24</v>
      </c>
      <c r="L16" s="205">
        <v>0</v>
      </c>
      <c r="M16" s="205">
        <v>61.54</v>
      </c>
      <c r="N16" s="205">
        <v>50.06</v>
      </c>
      <c r="O16" s="205">
        <v>70.709999999999994</v>
      </c>
      <c r="P16" s="205">
        <v>26.57</v>
      </c>
      <c r="Q16" s="205">
        <v>0</v>
      </c>
      <c r="R16" s="205">
        <v>9.57</v>
      </c>
      <c r="S16" s="205">
        <v>6.05</v>
      </c>
      <c r="T16" s="205">
        <v>0</v>
      </c>
      <c r="U16" s="205">
        <v>49.95</v>
      </c>
      <c r="V16" s="205">
        <v>3.86</v>
      </c>
      <c r="W16" s="205">
        <v>11.58</v>
      </c>
      <c r="X16" s="205">
        <v>21.23</v>
      </c>
      <c r="Y16" s="205">
        <v>0</v>
      </c>
      <c r="Z16" s="205">
        <v>56.93</v>
      </c>
      <c r="AA16" s="205">
        <v>18.34</v>
      </c>
      <c r="AB16" s="205">
        <v>0</v>
      </c>
      <c r="AC16" s="205">
        <v>13.57</v>
      </c>
      <c r="AD16" s="205">
        <v>0</v>
      </c>
      <c r="AE16" s="205">
        <v>0</v>
      </c>
      <c r="AF16" s="205">
        <v>0</v>
      </c>
      <c r="AG16" s="205">
        <v>-0.14000000000000001</v>
      </c>
      <c r="AH16" s="205">
        <v>0</v>
      </c>
      <c r="AI16" s="205">
        <v>0</v>
      </c>
      <c r="AJ16" s="205">
        <v>0</v>
      </c>
      <c r="AK16" s="205">
        <v>84.02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236.24</v>
      </c>
      <c r="L17" s="205">
        <v>0</v>
      </c>
      <c r="M17" s="205">
        <v>61.54</v>
      </c>
      <c r="N17" s="205">
        <v>50.06</v>
      </c>
      <c r="O17" s="205">
        <v>70.709999999999994</v>
      </c>
      <c r="P17" s="205">
        <v>26.57</v>
      </c>
      <c r="Q17" s="205">
        <v>0</v>
      </c>
      <c r="R17" s="205">
        <v>9.57</v>
      </c>
      <c r="S17" s="205">
        <v>6.05</v>
      </c>
      <c r="T17" s="205">
        <v>0</v>
      </c>
      <c r="U17" s="205">
        <v>49.95</v>
      </c>
      <c r="V17" s="205">
        <v>3.86</v>
      </c>
      <c r="W17" s="205">
        <v>11.58</v>
      </c>
      <c r="X17" s="205">
        <v>21.23</v>
      </c>
      <c r="Y17" s="205">
        <v>0</v>
      </c>
      <c r="Z17" s="205">
        <v>56.93</v>
      </c>
      <c r="AA17" s="205">
        <v>18.34</v>
      </c>
      <c r="AB17" s="205">
        <v>0</v>
      </c>
      <c r="AC17" s="205">
        <v>13.57</v>
      </c>
      <c r="AD17" s="205">
        <v>0</v>
      </c>
      <c r="AE17" s="205">
        <v>0</v>
      </c>
      <c r="AF17" s="205">
        <v>0</v>
      </c>
      <c r="AG17" s="205">
        <v>-0.14000000000000001</v>
      </c>
      <c r="AH17" s="205">
        <v>0</v>
      </c>
      <c r="AI17" s="205">
        <v>0</v>
      </c>
      <c r="AJ17" s="205">
        <v>0</v>
      </c>
      <c r="AK17" s="205">
        <v>84.02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236.24</v>
      </c>
      <c r="L18" s="205">
        <v>0</v>
      </c>
      <c r="M18" s="205">
        <v>61.54</v>
      </c>
      <c r="N18" s="205">
        <v>50.06</v>
      </c>
      <c r="O18" s="205">
        <v>70.709999999999994</v>
      </c>
      <c r="P18" s="205">
        <v>26.57</v>
      </c>
      <c r="Q18" s="205">
        <v>0</v>
      </c>
      <c r="R18" s="205">
        <v>9.57</v>
      </c>
      <c r="S18" s="205">
        <v>6.05</v>
      </c>
      <c r="T18" s="205">
        <v>0</v>
      </c>
      <c r="U18" s="205">
        <v>49.95</v>
      </c>
      <c r="V18" s="205">
        <v>3.86</v>
      </c>
      <c r="W18" s="205">
        <v>11.58</v>
      </c>
      <c r="X18" s="205">
        <v>21.23</v>
      </c>
      <c r="Y18" s="205">
        <v>0</v>
      </c>
      <c r="Z18" s="205">
        <v>56.93</v>
      </c>
      <c r="AA18" s="205">
        <v>18.34</v>
      </c>
      <c r="AB18" s="205">
        <v>0</v>
      </c>
      <c r="AC18" s="205">
        <v>13.57</v>
      </c>
      <c r="AD18" s="205">
        <v>0</v>
      </c>
      <c r="AE18" s="205">
        <v>0</v>
      </c>
      <c r="AF18" s="205">
        <v>0</v>
      </c>
      <c r="AG18" s="205">
        <v>-0.14000000000000001</v>
      </c>
      <c r="AH18" s="205">
        <v>0</v>
      </c>
      <c r="AI18" s="205">
        <v>0</v>
      </c>
      <c r="AJ18" s="205">
        <v>0</v>
      </c>
      <c r="AK18" s="205">
        <v>84.02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236.24</v>
      </c>
      <c r="L19" s="205">
        <v>0</v>
      </c>
      <c r="M19" s="205">
        <v>61.54</v>
      </c>
      <c r="N19" s="205">
        <v>50.06</v>
      </c>
      <c r="O19" s="205">
        <v>70.709999999999994</v>
      </c>
      <c r="P19" s="205">
        <v>26.57</v>
      </c>
      <c r="Q19" s="205">
        <v>0</v>
      </c>
      <c r="R19" s="205">
        <v>9.57</v>
      </c>
      <c r="S19" s="205">
        <v>6.05</v>
      </c>
      <c r="T19" s="205">
        <v>0</v>
      </c>
      <c r="U19" s="205">
        <v>49.95</v>
      </c>
      <c r="V19" s="205">
        <v>3.86</v>
      </c>
      <c r="W19" s="205">
        <v>11.58</v>
      </c>
      <c r="X19" s="205">
        <v>21.23</v>
      </c>
      <c r="Y19" s="205">
        <v>0</v>
      </c>
      <c r="Z19" s="205">
        <v>56.94</v>
      </c>
      <c r="AA19" s="205">
        <v>18.34</v>
      </c>
      <c r="AB19" s="205">
        <v>0</v>
      </c>
      <c r="AC19" s="205">
        <v>14.21</v>
      </c>
      <c r="AD19" s="205">
        <v>0</v>
      </c>
      <c r="AE19" s="205">
        <v>0</v>
      </c>
      <c r="AF19" s="205">
        <v>0</v>
      </c>
      <c r="AG19" s="205">
        <v>-0.14000000000000001</v>
      </c>
      <c r="AH19" s="205">
        <v>0</v>
      </c>
      <c r="AI19" s="205">
        <v>0</v>
      </c>
      <c r="AJ19" s="205">
        <v>0</v>
      </c>
      <c r="AK19" s="205">
        <v>84.02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236.24</v>
      </c>
      <c r="L20" s="205">
        <v>0</v>
      </c>
      <c r="M20" s="205">
        <v>61.54</v>
      </c>
      <c r="N20" s="205">
        <v>50.06</v>
      </c>
      <c r="O20" s="205">
        <v>70.709999999999994</v>
      </c>
      <c r="P20" s="205">
        <v>26.57</v>
      </c>
      <c r="Q20" s="205">
        <v>0</v>
      </c>
      <c r="R20" s="205">
        <v>9.57</v>
      </c>
      <c r="S20" s="205">
        <v>6.05</v>
      </c>
      <c r="T20" s="205">
        <v>0</v>
      </c>
      <c r="U20" s="205">
        <v>49.95</v>
      </c>
      <c r="V20" s="205">
        <v>3.86</v>
      </c>
      <c r="W20" s="205">
        <v>11.58</v>
      </c>
      <c r="X20" s="205">
        <v>21.23</v>
      </c>
      <c r="Y20" s="205">
        <v>0</v>
      </c>
      <c r="Z20" s="205">
        <v>56.94</v>
      </c>
      <c r="AA20" s="205">
        <v>18.34</v>
      </c>
      <c r="AB20" s="205">
        <v>0</v>
      </c>
      <c r="AC20" s="205">
        <v>14.21</v>
      </c>
      <c r="AD20" s="205">
        <v>0</v>
      </c>
      <c r="AE20" s="205">
        <v>0</v>
      </c>
      <c r="AF20" s="205">
        <v>0</v>
      </c>
      <c r="AG20" s="205">
        <v>-0.14000000000000001</v>
      </c>
      <c r="AH20" s="205">
        <v>0</v>
      </c>
      <c r="AI20" s="205">
        <v>0</v>
      </c>
      <c r="AJ20" s="205">
        <v>0</v>
      </c>
      <c r="AK20" s="205">
        <v>84.02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236.24</v>
      </c>
      <c r="L21" s="205">
        <v>0</v>
      </c>
      <c r="M21" s="205">
        <v>61.54</v>
      </c>
      <c r="N21" s="205">
        <v>50.06</v>
      </c>
      <c r="O21" s="205">
        <v>70.709999999999994</v>
      </c>
      <c r="P21" s="205">
        <v>26.57</v>
      </c>
      <c r="Q21" s="205">
        <v>0</v>
      </c>
      <c r="R21" s="205">
        <v>9.57</v>
      </c>
      <c r="S21" s="205">
        <v>6.05</v>
      </c>
      <c r="T21" s="205">
        <v>0</v>
      </c>
      <c r="U21" s="205">
        <v>49.95</v>
      </c>
      <c r="V21" s="205">
        <v>3.86</v>
      </c>
      <c r="W21" s="205">
        <v>11.58</v>
      </c>
      <c r="X21" s="205">
        <v>21.23</v>
      </c>
      <c r="Y21" s="205">
        <v>0</v>
      </c>
      <c r="Z21" s="205">
        <v>56.94</v>
      </c>
      <c r="AA21" s="205">
        <v>18.34</v>
      </c>
      <c r="AB21" s="205">
        <v>0</v>
      </c>
      <c r="AC21" s="205">
        <v>14.21</v>
      </c>
      <c r="AD21" s="205">
        <v>0</v>
      </c>
      <c r="AE21" s="205">
        <v>0</v>
      </c>
      <c r="AF21" s="205">
        <v>0</v>
      </c>
      <c r="AG21" s="205">
        <v>-0.14000000000000001</v>
      </c>
      <c r="AH21" s="205">
        <v>0</v>
      </c>
      <c r="AI21" s="205">
        <v>0</v>
      </c>
      <c r="AJ21" s="205">
        <v>0</v>
      </c>
      <c r="AK21" s="205">
        <v>84.02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236.24</v>
      </c>
      <c r="L22" s="205">
        <v>0</v>
      </c>
      <c r="M22" s="205">
        <v>61.54</v>
      </c>
      <c r="N22" s="205">
        <v>50.06</v>
      </c>
      <c r="O22" s="205">
        <v>70.709999999999994</v>
      </c>
      <c r="P22" s="205">
        <v>26.57</v>
      </c>
      <c r="Q22" s="205">
        <v>0</v>
      </c>
      <c r="R22" s="205">
        <v>9.57</v>
      </c>
      <c r="S22" s="205">
        <v>6</v>
      </c>
      <c r="T22" s="205">
        <v>0</v>
      </c>
      <c r="U22" s="205">
        <v>49.95</v>
      </c>
      <c r="V22" s="205">
        <v>3.86</v>
      </c>
      <c r="W22" s="205">
        <v>11.58</v>
      </c>
      <c r="X22" s="205">
        <v>21.23</v>
      </c>
      <c r="Y22" s="205">
        <v>0</v>
      </c>
      <c r="Z22" s="205">
        <v>56.94</v>
      </c>
      <c r="AA22" s="205">
        <v>18.34</v>
      </c>
      <c r="AB22" s="205">
        <v>0</v>
      </c>
      <c r="AC22" s="205">
        <v>14.21</v>
      </c>
      <c r="AD22" s="205">
        <v>0</v>
      </c>
      <c r="AE22" s="205">
        <v>0</v>
      </c>
      <c r="AF22" s="205">
        <v>0</v>
      </c>
      <c r="AG22" s="205">
        <v>-0.14000000000000001</v>
      </c>
      <c r="AH22" s="205">
        <v>0</v>
      </c>
      <c r="AI22" s="205">
        <v>0</v>
      </c>
      <c r="AJ22" s="205">
        <v>0</v>
      </c>
      <c r="AK22" s="205">
        <v>84.02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236.24</v>
      </c>
      <c r="L23" s="205">
        <v>0</v>
      </c>
      <c r="M23" s="205">
        <v>61.54</v>
      </c>
      <c r="N23" s="205">
        <v>50.06</v>
      </c>
      <c r="O23" s="205">
        <v>70.709999999999994</v>
      </c>
      <c r="P23" s="205">
        <v>26.57</v>
      </c>
      <c r="Q23" s="205">
        <v>0</v>
      </c>
      <c r="R23" s="205">
        <v>9.57</v>
      </c>
      <c r="S23" s="205">
        <v>6.05</v>
      </c>
      <c r="T23" s="205">
        <v>0</v>
      </c>
      <c r="U23" s="205">
        <v>49.95</v>
      </c>
      <c r="V23" s="205">
        <v>3.86</v>
      </c>
      <c r="W23" s="205">
        <v>11.58</v>
      </c>
      <c r="X23" s="205">
        <v>19.04</v>
      </c>
      <c r="Y23" s="205">
        <v>0</v>
      </c>
      <c r="Z23" s="205">
        <v>56.94</v>
      </c>
      <c r="AA23" s="205">
        <v>18.34</v>
      </c>
      <c r="AB23" s="205">
        <v>0</v>
      </c>
      <c r="AC23" s="205">
        <v>14.21</v>
      </c>
      <c r="AD23" s="205">
        <v>0</v>
      </c>
      <c r="AE23" s="205">
        <v>0</v>
      </c>
      <c r="AF23" s="205">
        <v>0</v>
      </c>
      <c r="AG23" s="205">
        <v>-0.14000000000000001</v>
      </c>
      <c r="AH23" s="205">
        <v>0</v>
      </c>
      <c r="AI23" s="205">
        <v>0</v>
      </c>
      <c r="AJ23" s="205">
        <v>0</v>
      </c>
      <c r="AK23" s="205">
        <v>84.02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236.24</v>
      </c>
      <c r="L24" s="205">
        <v>0</v>
      </c>
      <c r="M24" s="205">
        <v>61.54</v>
      </c>
      <c r="N24" s="205">
        <v>50.06</v>
      </c>
      <c r="O24" s="205">
        <v>70.709999999999994</v>
      </c>
      <c r="P24" s="205">
        <v>26.57</v>
      </c>
      <c r="Q24" s="205">
        <v>0</v>
      </c>
      <c r="R24" s="205">
        <v>9.57</v>
      </c>
      <c r="S24" s="205">
        <v>6.05</v>
      </c>
      <c r="T24" s="205">
        <v>0</v>
      </c>
      <c r="U24" s="205">
        <v>49.95</v>
      </c>
      <c r="V24" s="205">
        <v>3.86</v>
      </c>
      <c r="W24" s="205">
        <v>11.58</v>
      </c>
      <c r="X24" s="205">
        <v>19.04</v>
      </c>
      <c r="Y24" s="205">
        <v>0</v>
      </c>
      <c r="Z24" s="205">
        <v>56.94</v>
      </c>
      <c r="AA24" s="205">
        <v>18.34</v>
      </c>
      <c r="AB24" s="205">
        <v>0</v>
      </c>
      <c r="AC24" s="205">
        <v>14.21</v>
      </c>
      <c r="AD24" s="205">
        <v>0</v>
      </c>
      <c r="AE24" s="205">
        <v>0</v>
      </c>
      <c r="AF24" s="205">
        <v>0</v>
      </c>
      <c r="AG24" s="205">
        <v>-0.14000000000000001</v>
      </c>
      <c r="AH24" s="205">
        <v>0</v>
      </c>
      <c r="AI24" s="205">
        <v>0</v>
      </c>
      <c r="AJ24" s="205">
        <v>0</v>
      </c>
      <c r="AK24" s="205">
        <v>84.02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236.24</v>
      </c>
      <c r="L25" s="205">
        <v>0</v>
      </c>
      <c r="M25" s="205">
        <v>61.54</v>
      </c>
      <c r="N25" s="205">
        <v>50.06</v>
      </c>
      <c r="O25" s="205">
        <v>70.709999999999994</v>
      </c>
      <c r="P25" s="205">
        <v>26.57</v>
      </c>
      <c r="Q25" s="205">
        <v>0</v>
      </c>
      <c r="R25" s="205">
        <v>9</v>
      </c>
      <c r="S25" s="205">
        <v>6</v>
      </c>
      <c r="T25" s="205">
        <v>0</v>
      </c>
      <c r="U25" s="205">
        <v>49.95</v>
      </c>
      <c r="V25" s="205">
        <v>3.86</v>
      </c>
      <c r="W25" s="205">
        <v>11.58</v>
      </c>
      <c r="X25" s="205">
        <v>18.3</v>
      </c>
      <c r="Y25" s="205">
        <v>0</v>
      </c>
      <c r="Z25" s="205">
        <v>56.94</v>
      </c>
      <c r="AA25" s="205">
        <v>18.34</v>
      </c>
      <c r="AB25" s="205">
        <v>0</v>
      </c>
      <c r="AC25" s="205">
        <v>14.21</v>
      </c>
      <c r="AD25" s="205">
        <v>0</v>
      </c>
      <c r="AE25" s="205">
        <v>0</v>
      </c>
      <c r="AF25" s="205">
        <v>0</v>
      </c>
      <c r="AG25" s="205">
        <v>-0.14000000000000001</v>
      </c>
      <c r="AH25" s="205">
        <v>0</v>
      </c>
      <c r="AI25" s="205">
        <v>0</v>
      </c>
      <c r="AJ25" s="205">
        <v>0</v>
      </c>
      <c r="AK25" s="205">
        <v>84.02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236.24</v>
      </c>
      <c r="L26" s="205">
        <v>0</v>
      </c>
      <c r="M26" s="205">
        <v>61.54</v>
      </c>
      <c r="N26" s="205">
        <v>50.06</v>
      </c>
      <c r="O26" s="205">
        <v>70.709999999999994</v>
      </c>
      <c r="P26" s="205">
        <v>26.57</v>
      </c>
      <c r="Q26" s="205">
        <v>0</v>
      </c>
      <c r="R26" s="205">
        <v>9</v>
      </c>
      <c r="S26" s="205">
        <v>6</v>
      </c>
      <c r="T26" s="205">
        <v>0</v>
      </c>
      <c r="U26" s="205">
        <v>49.95</v>
      </c>
      <c r="V26" s="205">
        <v>3.86</v>
      </c>
      <c r="W26" s="205">
        <v>11.58</v>
      </c>
      <c r="X26" s="205">
        <v>15.07</v>
      </c>
      <c r="Y26" s="205">
        <v>0</v>
      </c>
      <c r="Z26" s="205">
        <v>56.94</v>
      </c>
      <c r="AA26" s="205">
        <v>18.34</v>
      </c>
      <c r="AB26" s="205">
        <v>0</v>
      </c>
      <c r="AC26" s="205">
        <v>14.21</v>
      </c>
      <c r="AD26" s="205">
        <v>0</v>
      </c>
      <c r="AE26" s="205">
        <v>0</v>
      </c>
      <c r="AF26" s="205">
        <v>0</v>
      </c>
      <c r="AG26" s="205">
        <v>-0.14000000000000001</v>
      </c>
      <c r="AH26" s="205">
        <v>0</v>
      </c>
      <c r="AI26" s="205">
        <v>0</v>
      </c>
      <c r="AJ26" s="205">
        <v>0</v>
      </c>
      <c r="AK26" s="205">
        <v>84.02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236.24</v>
      </c>
      <c r="L27" s="205">
        <v>0</v>
      </c>
      <c r="M27" s="205">
        <v>61.54</v>
      </c>
      <c r="N27" s="205">
        <v>50.06</v>
      </c>
      <c r="O27" s="205">
        <v>70.709999999999994</v>
      </c>
      <c r="P27" s="205">
        <v>26.57</v>
      </c>
      <c r="Q27" s="205">
        <v>0</v>
      </c>
      <c r="R27" s="205">
        <v>8.69</v>
      </c>
      <c r="S27" s="205">
        <v>5.79</v>
      </c>
      <c r="T27" s="205">
        <v>0</v>
      </c>
      <c r="U27" s="205">
        <v>49.95</v>
      </c>
      <c r="V27" s="205">
        <v>8.77</v>
      </c>
      <c r="W27" s="205">
        <v>9.77</v>
      </c>
      <c r="X27" s="205">
        <v>10.42</v>
      </c>
      <c r="Y27" s="205">
        <v>0</v>
      </c>
      <c r="Z27" s="205">
        <v>117.95</v>
      </c>
      <c r="AA27" s="205">
        <v>38.24</v>
      </c>
      <c r="AB27" s="205">
        <v>0</v>
      </c>
      <c r="AC27" s="205">
        <v>14.21</v>
      </c>
      <c r="AD27" s="205">
        <v>0</v>
      </c>
      <c r="AE27" s="205">
        <v>0</v>
      </c>
      <c r="AF27" s="205">
        <v>0</v>
      </c>
      <c r="AG27" s="205">
        <v>-0.14000000000000001</v>
      </c>
      <c r="AH27" s="205">
        <v>0</v>
      </c>
      <c r="AI27" s="205">
        <v>0</v>
      </c>
      <c r="AJ27" s="205">
        <v>0</v>
      </c>
      <c r="AK27" s="205">
        <v>82.26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8.99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236.24</v>
      </c>
      <c r="L28" s="205">
        <v>0</v>
      </c>
      <c r="M28" s="205">
        <v>61.54</v>
      </c>
      <c r="N28" s="205">
        <v>50.06</v>
      </c>
      <c r="O28" s="205">
        <v>70.709999999999994</v>
      </c>
      <c r="P28" s="205">
        <v>26.57</v>
      </c>
      <c r="Q28" s="205">
        <v>0</v>
      </c>
      <c r="R28" s="205">
        <v>8.69</v>
      </c>
      <c r="S28" s="205">
        <v>5.79</v>
      </c>
      <c r="T28" s="205">
        <v>0</v>
      </c>
      <c r="U28" s="205">
        <v>49.95</v>
      </c>
      <c r="V28" s="205">
        <v>8.77</v>
      </c>
      <c r="W28" s="205">
        <v>7.11</v>
      </c>
      <c r="X28" s="205">
        <v>9.9700000000000006</v>
      </c>
      <c r="Y28" s="205">
        <v>0</v>
      </c>
      <c r="Z28" s="205">
        <v>117.95</v>
      </c>
      <c r="AA28" s="205">
        <v>38.229999999999997</v>
      </c>
      <c r="AB28" s="205">
        <v>0</v>
      </c>
      <c r="AC28" s="205">
        <v>14.21</v>
      </c>
      <c r="AD28" s="205">
        <v>0</v>
      </c>
      <c r="AE28" s="205">
        <v>0</v>
      </c>
      <c r="AF28" s="205">
        <v>0</v>
      </c>
      <c r="AG28" s="205">
        <v>-0.14000000000000001</v>
      </c>
      <c r="AH28" s="205">
        <v>0</v>
      </c>
      <c r="AI28" s="205">
        <v>0</v>
      </c>
      <c r="AJ28" s="205">
        <v>0</v>
      </c>
      <c r="AK28" s="205">
        <v>82.26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16.52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233.47</v>
      </c>
      <c r="L29" s="205">
        <v>0</v>
      </c>
      <c r="M29" s="205">
        <v>61.54</v>
      </c>
      <c r="N29" s="205">
        <v>50.06</v>
      </c>
      <c r="O29" s="205">
        <v>70.709999999999994</v>
      </c>
      <c r="P29" s="205">
        <v>26.57</v>
      </c>
      <c r="Q29" s="205">
        <v>0</v>
      </c>
      <c r="R29" s="205">
        <v>8.69</v>
      </c>
      <c r="S29" s="205">
        <v>5.79</v>
      </c>
      <c r="T29" s="205">
        <v>0</v>
      </c>
      <c r="U29" s="205">
        <v>49.95</v>
      </c>
      <c r="V29" s="205">
        <v>5.9</v>
      </c>
      <c r="W29" s="205">
        <v>9.77</v>
      </c>
      <c r="X29" s="205">
        <v>10.74</v>
      </c>
      <c r="Y29" s="205">
        <v>0</v>
      </c>
      <c r="Z29" s="205">
        <v>117.95</v>
      </c>
      <c r="AA29" s="205">
        <v>38.229999999999997</v>
      </c>
      <c r="AB29" s="205">
        <v>0</v>
      </c>
      <c r="AC29" s="205">
        <v>14.21</v>
      </c>
      <c r="AD29" s="205">
        <v>0</v>
      </c>
      <c r="AE29" s="205">
        <v>0</v>
      </c>
      <c r="AF29" s="205">
        <v>0</v>
      </c>
      <c r="AG29" s="205">
        <v>-0.14000000000000001</v>
      </c>
      <c r="AH29" s="205">
        <v>0</v>
      </c>
      <c r="AI29" s="205">
        <v>0</v>
      </c>
      <c r="AJ29" s="205">
        <v>0</v>
      </c>
      <c r="AK29" s="205">
        <v>82.26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29.7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222.21</v>
      </c>
      <c r="L30" s="205">
        <v>0</v>
      </c>
      <c r="M30" s="205">
        <v>61.54</v>
      </c>
      <c r="N30" s="205">
        <v>50.06</v>
      </c>
      <c r="O30" s="205">
        <v>70.709999999999994</v>
      </c>
      <c r="P30" s="205">
        <v>26.57</v>
      </c>
      <c r="Q30" s="205">
        <v>0</v>
      </c>
      <c r="R30" s="205">
        <v>8.68</v>
      </c>
      <c r="S30" s="205">
        <v>5.79</v>
      </c>
      <c r="T30" s="205">
        <v>0</v>
      </c>
      <c r="U30" s="205">
        <v>49.95</v>
      </c>
      <c r="V30" s="205">
        <v>5.9</v>
      </c>
      <c r="W30" s="205">
        <v>9.77</v>
      </c>
      <c r="X30" s="205">
        <v>10.74</v>
      </c>
      <c r="Y30" s="205">
        <v>0</v>
      </c>
      <c r="Z30" s="205">
        <v>117.95</v>
      </c>
      <c r="AA30" s="205">
        <v>38.229999999999997</v>
      </c>
      <c r="AB30" s="205">
        <v>0</v>
      </c>
      <c r="AC30" s="205">
        <v>14.21</v>
      </c>
      <c r="AD30" s="205">
        <v>0</v>
      </c>
      <c r="AE30" s="205">
        <v>0</v>
      </c>
      <c r="AF30" s="205">
        <v>0</v>
      </c>
      <c r="AG30" s="205">
        <v>-0.14000000000000001</v>
      </c>
      <c r="AH30" s="205">
        <v>0</v>
      </c>
      <c r="AI30" s="205">
        <v>0</v>
      </c>
      <c r="AJ30" s="205">
        <v>0</v>
      </c>
      <c r="AK30" s="205">
        <v>78.959999999999994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46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222.21</v>
      </c>
      <c r="L31" s="205">
        <v>0</v>
      </c>
      <c r="M31" s="205">
        <v>61.54</v>
      </c>
      <c r="N31" s="205">
        <v>50.06</v>
      </c>
      <c r="O31" s="205">
        <v>70.709999999999994</v>
      </c>
      <c r="P31" s="205">
        <v>26.57</v>
      </c>
      <c r="Q31" s="205">
        <v>0</v>
      </c>
      <c r="R31" s="205">
        <v>8.68</v>
      </c>
      <c r="S31" s="205">
        <v>5.79</v>
      </c>
      <c r="T31" s="205">
        <v>0</v>
      </c>
      <c r="U31" s="205">
        <v>49.95</v>
      </c>
      <c r="V31" s="205">
        <v>5.9</v>
      </c>
      <c r="W31" s="205">
        <v>9.77</v>
      </c>
      <c r="X31" s="205">
        <v>10.42</v>
      </c>
      <c r="Y31" s="205">
        <v>0</v>
      </c>
      <c r="Z31" s="205">
        <v>117.95</v>
      </c>
      <c r="AA31" s="205">
        <v>38.229999999999997</v>
      </c>
      <c r="AB31" s="205">
        <v>0</v>
      </c>
      <c r="AC31" s="205">
        <v>4.0199999999999996</v>
      </c>
      <c r="AD31" s="205">
        <v>0</v>
      </c>
      <c r="AE31" s="205">
        <v>0</v>
      </c>
      <c r="AF31" s="205">
        <v>0</v>
      </c>
      <c r="AG31" s="205">
        <v>-0.14000000000000001</v>
      </c>
      <c r="AH31" s="205">
        <v>0</v>
      </c>
      <c r="AI31" s="205">
        <v>0</v>
      </c>
      <c r="AJ31" s="205">
        <v>0</v>
      </c>
      <c r="AK31" s="205">
        <v>78.959999999999994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46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222.21</v>
      </c>
      <c r="L32" s="205">
        <v>0</v>
      </c>
      <c r="M32" s="205">
        <v>61.54</v>
      </c>
      <c r="N32" s="205">
        <v>50.06</v>
      </c>
      <c r="O32" s="205">
        <v>70.709999999999994</v>
      </c>
      <c r="P32" s="205">
        <v>26.57</v>
      </c>
      <c r="Q32" s="205">
        <v>0</v>
      </c>
      <c r="R32" s="205">
        <v>8.68</v>
      </c>
      <c r="S32" s="205">
        <v>5.79</v>
      </c>
      <c r="T32" s="205">
        <v>0</v>
      </c>
      <c r="U32" s="205">
        <v>49.95</v>
      </c>
      <c r="V32" s="205">
        <v>5.9</v>
      </c>
      <c r="W32" s="205">
        <v>9.77</v>
      </c>
      <c r="X32" s="205">
        <v>10.42</v>
      </c>
      <c r="Y32" s="205">
        <v>0</v>
      </c>
      <c r="Z32" s="205">
        <v>117.95</v>
      </c>
      <c r="AA32" s="205">
        <v>38.229999999999997</v>
      </c>
      <c r="AB32" s="205">
        <v>0</v>
      </c>
      <c r="AC32" s="205">
        <v>4.0199999999999996</v>
      </c>
      <c r="AD32" s="205">
        <v>0</v>
      </c>
      <c r="AE32" s="205">
        <v>0</v>
      </c>
      <c r="AF32" s="205">
        <v>0</v>
      </c>
      <c r="AG32" s="205">
        <v>-0.14000000000000001</v>
      </c>
      <c r="AH32" s="205">
        <v>0</v>
      </c>
      <c r="AI32" s="205">
        <v>0</v>
      </c>
      <c r="AJ32" s="205">
        <v>0</v>
      </c>
      <c r="AK32" s="205">
        <v>78.959999999999994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46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222.21</v>
      </c>
      <c r="L33" s="205">
        <v>0</v>
      </c>
      <c r="M33" s="205">
        <v>61.54</v>
      </c>
      <c r="N33" s="205">
        <v>50.06</v>
      </c>
      <c r="O33" s="205">
        <v>70.709999999999994</v>
      </c>
      <c r="P33" s="205">
        <v>26.57</v>
      </c>
      <c r="Q33" s="205">
        <v>0</v>
      </c>
      <c r="R33" s="205">
        <v>8.68</v>
      </c>
      <c r="S33" s="205">
        <v>5.79</v>
      </c>
      <c r="T33" s="205">
        <v>0</v>
      </c>
      <c r="U33" s="205">
        <v>49.95</v>
      </c>
      <c r="V33" s="205">
        <v>5.9</v>
      </c>
      <c r="W33" s="205">
        <v>9.77</v>
      </c>
      <c r="X33" s="205">
        <v>10.42</v>
      </c>
      <c r="Y33" s="205">
        <v>0</v>
      </c>
      <c r="Z33" s="205">
        <v>117.95</v>
      </c>
      <c r="AA33" s="205">
        <v>38.229999999999997</v>
      </c>
      <c r="AB33" s="205">
        <v>0</v>
      </c>
      <c r="AC33" s="205">
        <v>14.21</v>
      </c>
      <c r="AD33" s="205">
        <v>0</v>
      </c>
      <c r="AE33" s="205">
        <v>0</v>
      </c>
      <c r="AF33" s="205">
        <v>0</v>
      </c>
      <c r="AG33" s="205">
        <v>-0.14000000000000001</v>
      </c>
      <c r="AH33" s="205">
        <v>0</v>
      </c>
      <c r="AI33" s="205">
        <v>0</v>
      </c>
      <c r="AJ33" s="205">
        <v>0</v>
      </c>
      <c r="AK33" s="205">
        <v>75.349999999999994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46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222.21</v>
      </c>
      <c r="L34" s="205">
        <v>0</v>
      </c>
      <c r="M34" s="205">
        <v>61.54</v>
      </c>
      <c r="N34" s="205">
        <v>50.06</v>
      </c>
      <c r="O34" s="205">
        <v>70.709999999999994</v>
      </c>
      <c r="P34" s="205">
        <v>26.57</v>
      </c>
      <c r="Q34" s="205">
        <v>0</v>
      </c>
      <c r="R34" s="205">
        <v>8.68</v>
      </c>
      <c r="S34" s="205">
        <v>5.79</v>
      </c>
      <c r="T34" s="205">
        <v>0</v>
      </c>
      <c r="U34" s="205">
        <v>49.95</v>
      </c>
      <c r="V34" s="205">
        <v>5.9</v>
      </c>
      <c r="W34" s="205">
        <v>9.77</v>
      </c>
      <c r="X34" s="205">
        <v>10.42</v>
      </c>
      <c r="Y34" s="205">
        <v>0</v>
      </c>
      <c r="Z34" s="205">
        <v>117.95</v>
      </c>
      <c r="AA34" s="205">
        <v>38.229999999999997</v>
      </c>
      <c r="AB34" s="205">
        <v>0</v>
      </c>
      <c r="AC34" s="205">
        <v>14.21</v>
      </c>
      <c r="AD34" s="205">
        <v>0</v>
      </c>
      <c r="AE34" s="205">
        <v>0</v>
      </c>
      <c r="AF34" s="205">
        <v>0</v>
      </c>
      <c r="AG34" s="205">
        <v>-0.14000000000000001</v>
      </c>
      <c r="AH34" s="205">
        <v>0</v>
      </c>
      <c r="AI34" s="205">
        <v>0</v>
      </c>
      <c r="AJ34" s="205">
        <v>0</v>
      </c>
      <c r="AK34" s="205">
        <v>75.349999999999994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46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194.73</v>
      </c>
      <c r="L35" s="205">
        <v>0</v>
      </c>
      <c r="M35" s="205">
        <v>61.54</v>
      </c>
      <c r="N35" s="205">
        <v>50.06</v>
      </c>
      <c r="O35" s="205">
        <v>70.709999999999994</v>
      </c>
      <c r="P35" s="205">
        <v>26.57</v>
      </c>
      <c r="Q35" s="205">
        <v>0</v>
      </c>
      <c r="R35" s="205">
        <v>8.68</v>
      </c>
      <c r="S35" s="205">
        <v>5.79</v>
      </c>
      <c r="T35" s="205">
        <v>0</v>
      </c>
      <c r="U35" s="205">
        <v>49.95</v>
      </c>
      <c r="V35" s="205">
        <v>5.94</v>
      </c>
      <c r="W35" s="205">
        <v>7.11</v>
      </c>
      <c r="X35" s="205">
        <v>9.9700000000000006</v>
      </c>
      <c r="Y35" s="205">
        <v>0</v>
      </c>
      <c r="Z35" s="205">
        <v>117.95</v>
      </c>
      <c r="AA35" s="205">
        <v>38.229999999999997</v>
      </c>
      <c r="AB35" s="205">
        <v>0</v>
      </c>
      <c r="AC35" s="205">
        <v>13.57</v>
      </c>
      <c r="AD35" s="205">
        <v>0</v>
      </c>
      <c r="AE35" s="205">
        <v>0</v>
      </c>
      <c r="AF35" s="205">
        <v>0</v>
      </c>
      <c r="AG35" s="205">
        <v>-0.14000000000000001</v>
      </c>
      <c r="AH35" s="205">
        <v>0</v>
      </c>
      <c r="AI35" s="205">
        <v>0</v>
      </c>
      <c r="AJ35" s="205">
        <v>0</v>
      </c>
      <c r="AK35" s="205">
        <v>75.349999999999994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46.5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194.73</v>
      </c>
      <c r="L36" s="205">
        <v>0</v>
      </c>
      <c r="M36" s="205">
        <v>61.54</v>
      </c>
      <c r="N36" s="205">
        <v>50.06</v>
      </c>
      <c r="O36" s="205">
        <v>70.709999999999994</v>
      </c>
      <c r="P36" s="205">
        <v>26.57</v>
      </c>
      <c r="Q36" s="205">
        <v>0</v>
      </c>
      <c r="R36" s="205">
        <v>8.68</v>
      </c>
      <c r="S36" s="205">
        <v>5.79</v>
      </c>
      <c r="T36" s="205">
        <v>0</v>
      </c>
      <c r="U36" s="205">
        <v>49.95</v>
      </c>
      <c r="V36" s="205">
        <v>5.94</v>
      </c>
      <c r="W36" s="205">
        <v>7.11</v>
      </c>
      <c r="X36" s="205">
        <v>10.36</v>
      </c>
      <c r="Y36" s="205">
        <v>0</v>
      </c>
      <c r="Z36" s="205">
        <v>117.95</v>
      </c>
      <c r="AA36" s="205">
        <v>38.229999999999997</v>
      </c>
      <c r="AB36" s="205">
        <v>0</v>
      </c>
      <c r="AC36" s="205">
        <v>13.57</v>
      </c>
      <c r="AD36" s="205">
        <v>0</v>
      </c>
      <c r="AE36" s="205">
        <v>0</v>
      </c>
      <c r="AF36" s="205">
        <v>0</v>
      </c>
      <c r="AG36" s="205">
        <v>-0.14000000000000001</v>
      </c>
      <c r="AH36" s="205">
        <v>0</v>
      </c>
      <c r="AI36" s="205">
        <v>0</v>
      </c>
      <c r="AJ36" s="205">
        <v>0</v>
      </c>
      <c r="AK36" s="205">
        <v>75.349999999999994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46.5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198.96</v>
      </c>
      <c r="L37" s="205">
        <v>0</v>
      </c>
      <c r="M37" s="205">
        <v>61.54</v>
      </c>
      <c r="N37" s="205">
        <v>50.06</v>
      </c>
      <c r="O37" s="205">
        <v>70.709999999999994</v>
      </c>
      <c r="P37" s="205">
        <v>26.57</v>
      </c>
      <c r="Q37" s="205">
        <v>0</v>
      </c>
      <c r="R37" s="205">
        <v>8.68</v>
      </c>
      <c r="S37" s="205">
        <v>5.79</v>
      </c>
      <c r="T37" s="205">
        <v>0</v>
      </c>
      <c r="U37" s="205">
        <v>49.95</v>
      </c>
      <c r="V37" s="205">
        <v>6.03</v>
      </c>
      <c r="W37" s="205">
        <v>7.21</v>
      </c>
      <c r="X37" s="205">
        <v>10.36</v>
      </c>
      <c r="Y37" s="205">
        <v>0</v>
      </c>
      <c r="Z37" s="205">
        <v>117.95</v>
      </c>
      <c r="AA37" s="205">
        <v>38.229999999999997</v>
      </c>
      <c r="AB37" s="205">
        <v>0</v>
      </c>
      <c r="AC37" s="205">
        <v>13.57</v>
      </c>
      <c r="AD37" s="205">
        <v>0</v>
      </c>
      <c r="AE37" s="205">
        <v>0</v>
      </c>
      <c r="AF37" s="205">
        <v>0</v>
      </c>
      <c r="AG37" s="205">
        <v>-0.14000000000000001</v>
      </c>
      <c r="AH37" s="205">
        <v>0</v>
      </c>
      <c r="AI37" s="205">
        <v>0</v>
      </c>
      <c r="AJ37" s="205">
        <v>0</v>
      </c>
      <c r="AK37" s="205">
        <v>75.349999999999994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46.5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194.8</v>
      </c>
      <c r="L38" s="205">
        <v>0</v>
      </c>
      <c r="M38" s="205">
        <v>61.54</v>
      </c>
      <c r="N38" s="205">
        <v>50.06</v>
      </c>
      <c r="O38" s="205">
        <v>70.709999999999994</v>
      </c>
      <c r="P38" s="205">
        <v>26.57</v>
      </c>
      <c r="Q38" s="205">
        <v>0</v>
      </c>
      <c r="R38" s="205">
        <v>8.68</v>
      </c>
      <c r="S38" s="205">
        <v>5.79</v>
      </c>
      <c r="T38" s="205">
        <v>0</v>
      </c>
      <c r="U38" s="205">
        <v>49.95</v>
      </c>
      <c r="V38" s="205">
        <v>6.03</v>
      </c>
      <c r="W38" s="205">
        <v>7.21</v>
      </c>
      <c r="X38" s="205">
        <v>10.36</v>
      </c>
      <c r="Y38" s="205">
        <v>0</v>
      </c>
      <c r="Z38" s="205">
        <v>117.95</v>
      </c>
      <c r="AA38" s="205">
        <v>38.229999999999997</v>
      </c>
      <c r="AB38" s="205">
        <v>0</v>
      </c>
      <c r="AC38" s="205">
        <v>13.57</v>
      </c>
      <c r="AD38" s="205">
        <v>0</v>
      </c>
      <c r="AE38" s="205">
        <v>0</v>
      </c>
      <c r="AF38" s="205">
        <v>0</v>
      </c>
      <c r="AG38" s="205">
        <v>-0.14000000000000001</v>
      </c>
      <c r="AH38" s="205">
        <v>0</v>
      </c>
      <c r="AI38" s="205">
        <v>0</v>
      </c>
      <c r="AJ38" s="205">
        <v>0</v>
      </c>
      <c r="AK38" s="205">
        <v>75.349999999999994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46.5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194.88</v>
      </c>
      <c r="L39" s="205">
        <v>0</v>
      </c>
      <c r="M39" s="205">
        <v>61.54</v>
      </c>
      <c r="N39" s="205">
        <v>50.06</v>
      </c>
      <c r="O39" s="205">
        <v>70.709999999999994</v>
      </c>
      <c r="P39" s="205">
        <v>26.57</v>
      </c>
      <c r="Q39" s="205">
        <v>0</v>
      </c>
      <c r="R39" s="205">
        <v>8.68</v>
      </c>
      <c r="S39" s="205">
        <v>5.79</v>
      </c>
      <c r="T39" s="205">
        <v>0</v>
      </c>
      <c r="U39" s="205">
        <v>49.95</v>
      </c>
      <c r="V39" s="205">
        <v>6.03</v>
      </c>
      <c r="W39" s="205">
        <v>7.21</v>
      </c>
      <c r="X39" s="205">
        <v>10.39</v>
      </c>
      <c r="Y39" s="205">
        <v>0</v>
      </c>
      <c r="Z39" s="205">
        <v>117.95</v>
      </c>
      <c r="AA39" s="205">
        <v>38.229999999999997</v>
      </c>
      <c r="AB39" s="205">
        <v>0</v>
      </c>
      <c r="AC39" s="205">
        <v>13.57</v>
      </c>
      <c r="AD39" s="205">
        <v>0</v>
      </c>
      <c r="AE39" s="205">
        <v>0</v>
      </c>
      <c r="AF39" s="205">
        <v>0</v>
      </c>
      <c r="AG39" s="205">
        <v>-0.14000000000000001</v>
      </c>
      <c r="AH39" s="205">
        <v>0</v>
      </c>
      <c r="AI39" s="205">
        <v>0</v>
      </c>
      <c r="AJ39" s="205">
        <v>0</v>
      </c>
      <c r="AK39" s="205">
        <v>75.349999999999994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46.5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198.88</v>
      </c>
      <c r="L40" s="205">
        <v>0</v>
      </c>
      <c r="M40" s="205">
        <v>61.54</v>
      </c>
      <c r="N40" s="205">
        <v>50.06</v>
      </c>
      <c r="O40" s="205">
        <v>70.709999999999994</v>
      </c>
      <c r="P40" s="205">
        <v>26.57</v>
      </c>
      <c r="Q40" s="205">
        <v>0</v>
      </c>
      <c r="R40" s="205">
        <v>8.68</v>
      </c>
      <c r="S40" s="205">
        <v>5.79</v>
      </c>
      <c r="T40" s="205">
        <v>0</v>
      </c>
      <c r="U40" s="205">
        <v>49.95</v>
      </c>
      <c r="V40" s="205">
        <v>6.03</v>
      </c>
      <c r="W40" s="205">
        <v>7.21</v>
      </c>
      <c r="X40" s="205">
        <v>10.39</v>
      </c>
      <c r="Y40" s="205">
        <v>0</v>
      </c>
      <c r="Z40" s="205">
        <v>117.95</v>
      </c>
      <c r="AA40" s="205">
        <v>38.229999999999997</v>
      </c>
      <c r="AB40" s="205">
        <v>0</v>
      </c>
      <c r="AC40" s="205">
        <v>13.57</v>
      </c>
      <c r="AD40" s="205">
        <v>0</v>
      </c>
      <c r="AE40" s="205">
        <v>0</v>
      </c>
      <c r="AF40" s="205">
        <v>0</v>
      </c>
      <c r="AG40" s="205">
        <v>-0.14000000000000001</v>
      </c>
      <c r="AH40" s="205">
        <v>0</v>
      </c>
      <c r="AI40" s="205">
        <v>0</v>
      </c>
      <c r="AJ40" s="205">
        <v>0</v>
      </c>
      <c r="AK40" s="205">
        <v>75.349999999999994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46.5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198.96</v>
      </c>
      <c r="L41" s="205">
        <v>0</v>
      </c>
      <c r="M41" s="205">
        <v>61.54</v>
      </c>
      <c r="N41" s="205">
        <v>50.06</v>
      </c>
      <c r="O41" s="205">
        <v>70.709999999999994</v>
      </c>
      <c r="P41" s="205">
        <v>26.57</v>
      </c>
      <c r="Q41" s="205">
        <v>0</v>
      </c>
      <c r="R41" s="205">
        <v>8.68</v>
      </c>
      <c r="S41" s="205">
        <v>5.79</v>
      </c>
      <c r="T41" s="205">
        <v>0</v>
      </c>
      <c r="U41" s="205">
        <v>49.95</v>
      </c>
      <c r="V41" s="205">
        <v>6.03</v>
      </c>
      <c r="W41" s="205">
        <v>7.31</v>
      </c>
      <c r="X41" s="205">
        <v>10.39</v>
      </c>
      <c r="Y41" s="205">
        <v>0</v>
      </c>
      <c r="Z41" s="205">
        <v>117.95</v>
      </c>
      <c r="AA41" s="205">
        <v>38.229999999999997</v>
      </c>
      <c r="AB41" s="205">
        <v>0</v>
      </c>
      <c r="AC41" s="205">
        <v>13.57</v>
      </c>
      <c r="AD41" s="205">
        <v>0</v>
      </c>
      <c r="AE41" s="205">
        <v>0</v>
      </c>
      <c r="AF41" s="205">
        <v>0</v>
      </c>
      <c r="AG41" s="205">
        <v>-0.14000000000000001</v>
      </c>
      <c r="AH41" s="205">
        <v>0</v>
      </c>
      <c r="AI41" s="205">
        <v>0</v>
      </c>
      <c r="AJ41" s="205">
        <v>0</v>
      </c>
      <c r="AK41" s="205">
        <v>78.959999999999994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46.5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207.97</v>
      </c>
      <c r="L42" s="205">
        <v>0</v>
      </c>
      <c r="M42" s="205">
        <v>61.54</v>
      </c>
      <c r="N42" s="205">
        <v>50.06</v>
      </c>
      <c r="O42" s="205">
        <v>70.709999999999994</v>
      </c>
      <c r="P42" s="205">
        <v>26.57</v>
      </c>
      <c r="Q42" s="205">
        <v>0</v>
      </c>
      <c r="R42" s="205">
        <v>8.68</v>
      </c>
      <c r="S42" s="205">
        <v>5.79</v>
      </c>
      <c r="T42" s="205">
        <v>0</v>
      </c>
      <c r="U42" s="205">
        <v>49.95</v>
      </c>
      <c r="V42" s="205">
        <v>6.03</v>
      </c>
      <c r="W42" s="205">
        <v>7.31</v>
      </c>
      <c r="X42" s="205">
        <v>10.39</v>
      </c>
      <c r="Y42" s="205">
        <v>0</v>
      </c>
      <c r="Z42" s="205">
        <v>117.95</v>
      </c>
      <c r="AA42" s="205">
        <v>38.229999999999997</v>
      </c>
      <c r="AB42" s="205">
        <v>0</v>
      </c>
      <c r="AC42" s="205">
        <v>13.57</v>
      </c>
      <c r="AD42" s="205">
        <v>0</v>
      </c>
      <c r="AE42" s="205">
        <v>0</v>
      </c>
      <c r="AF42" s="205">
        <v>0</v>
      </c>
      <c r="AG42" s="205">
        <v>-0.14000000000000001</v>
      </c>
      <c r="AH42" s="205">
        <v>0</v>
      </c>
      <c r="AI42" s="205">
        <v>0</v>
      </c>
      <c r="AJ42" s="205">
        <v>0</v>
      </c>
      <c r="AK42" s="205">
        <v>78.959999999999994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46.5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206.52</v>
      </c>
      <c r="L43" s="205">
        <v>0</v>
      </c>
      <c r="M43" s="205">
        <v>61.54</v>
      </c>
      <c r="N43" s="205">
        <v>50.06</v>
      </c>
      <c r="O43" s="205">
        <v>70.709999999999994</v>
      </c>
      <c r="P43" s="205">
        <v>26.57</v>
      </c>
      <c r="Q43" s="205">
        <v>0</v>
      </c>
      <c r="R43" s="205">
        <v>8.99</v>
      </c>
      <c r="S43" s="205">
        <v>5.95</v>
      </c>
      <c r="T43" s="205">
        <v>0</v>
      </c>
      <c r="U43" s="205">
        <v>49.95</v>
      </c>
      <c r="V43" s="205">
        <v>7.58</v>
      </c>
      <c r="W43" s="205">
        <v>10.46</v>
      </c>
      <c r="X43" s="205">
        <v>15.84</v>
      </c>
      <c r="Y43" s="205">
        <v>0</v>
      </c>
      <c r="Z43" s="205">
        <v>117.95</v>
      </c>
      <c r="AA43" s="205">
        <v>38.229999999999997</v>
      </c>
      <c r="AB43" s="205">
        <v>0</v>
      </c>
      <c r="AC43" s="205">
        <v>13.57</v>
      </c>
      <c r="AD43" s="205">
        <v>0</v>
      </c>
      <c r="AE43" s="205">
        <v>0</v>
      </c>
      <c r="AF43" s="205">
        <v>0</v>
      </c>
      <c r="AG43" s="205">
        <v>-0.14000000000000001</v>
      </c>
      <c r="AH43" s="205">
        <v>0</v>
      </c>
      <c r="AI43" s="205">
        <v>0</v>
      </c>
      <c r="AJ43" s="205">
        <v>0</v>
      </c>
      <c r="AK43" s="205">
        <v>84.02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46.5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206.37</v>
      </c>
      <c r="L44" s="205">
        <v>0</v>
      </c>
      <c r="M44" s="205">
        <v>61.54</v>
      </c>
      <c r="N44" s="205">
        <v>50.06</v>
      </c>
      <c r="O44" s="205">
        <v>70.709999999999994</v>
      </c>
      <c r="P44" s="205">
        <v>26.57</v>
      </c>
      <c r="Q44" s="205">
        <v>0</v>
      </c>
      <c r="R44" s="205">
        <v>8.69</v>
      </c>
      <c r="S44" s="205">
        <v>5.79</v>
      </c>
      <c r="T44" s="205">
        <v>0</v>
      </c>
      <c r="U44" s="205">
        <v>49.95</v>
      </c>
      <c r="V44" s="205">
        <v>7.58</v>
      </c>
      <c r="W44" s="205">
        <v>10.46</v>
      </c>
      <c r="X44" s="205">
        <v>15.84</v>
      </c>
      <c r="Y44" s="205">
        <v>0</v>
      </c>
      <c r="Z44" s="205">
        <v>117.95</v>
      </c>
      <c r="AA44" s="205">
        <v>38.229999999999997</v>
      </c>
      <c r="AB44" s="205">
        <v>0</v>
      </c>
      <c r="AC44" s="205">
        <v>13.57</v>
      </c>
      <c r="AD44" s="205">
        <v>0</v>
      </c>
      <c r="AE44" s="205">
        <v>0</v>
      </c>
      <c r="AF44" s="205">
        <v>0</v>
      </c>
      <c r="AG44" s="205">
        <v>-0.14000000000000001</v>
      </c>
      <c r="AH44" s="205">
        <v>0</v>
      </c>
      <c r="AI44" s="205">
        <v>0</v>
      </c>
      <c r="AJ44" s="205">
        <v>0</v>
      </c>
      <c r="AK44" s="205">
        <v>84.02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46.5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206.52</v>
      </c>
      <c r="L45" s="205">
        <v>0</v>
      </c>
      <c r="M45" s="205">
        <v>61.54</v>
      </c>
      <c r="N45" s="205">
        <v>50.06</v>
      </c>
      <c r="O45" s="205">
        <v>70.709999999999994</v>
      </c>
      <c r="P45" s="205">
        <v>26.57</v>
      </c>
      <c r="Q45" s="205">
        <v>0</v>
      </c>
      <c r="R45" s="205">
        <v>8.69</v>
      </c>
      <c r="S45" s="205">
        <v>5.79</v>
      </c>
      <c r="T45" s="205">
        <v>0</v>
      </c>
      <c r="U45" s="205">
        <v>49.95</v>
      </c>
      <c r="V45" s="205">
        <v>8.19</v>
      </c>
      <c r="W45" s="205">
        <v>10.46</v>
      </c>
      <c r="X45" s="205">
        <v>19.61</v>
      </c>
      <c r="Y45" s="205">
        <v>0</v>
      </c>
      <c r="Z45" s="205">
        <v>117.95</v>
      </c>
      <c r="AA45" s="205">
        <v>38.229999999999997</v>
      </c>
      <c r="AB45" s="205">
        <v>0</v>
      </c>
      <c r="AC45" s="205">
        <v>13.57</v>
      </c>
      <c r="AD45" s="205">
        <v>0</v>
      </c>
      <c r="AE45" s="205">
        <v>0</v>
      </c>
      <c r="AF45" s="205">
        <v>0</v>
      </c>
      <c r="AG45" s="205">
        <v>-0.14000000000000001</v>
      </c>
      <c r="AH45" s="205">
        <v>0</v>
      </c>
      <c r="AI45" s="205">
        <v>0</v>
      </c>
      <c r="AJ45" s="205">
        <v>0</v>
      </c>
      <c r="AK45" s="205">
        <v>84.02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46.5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206.37</v>
      </c>
      <c r="L46" s="205">
        <v>0</v>
      </c>
      <c r="M46" s="205">
        <v>61.54</v>
      </c>
      <c r="N46" s="205">
        <v>50.06</v>
      </c>
      <c r="O46" s="205">
        <v>70.709999999999994</v>
      </c>
      <c r="P46" s="205">
        <v>26.57</v>
      </c>
      <c r="Q46" s="205">
        <v>0</v>
      </c>
      <c r="R46" s="205">
        <v>8.69</v>
      </c>
      <c r="S46" s="205">
        <v>5.79</v>
      </c>
      <c r="T46" s="205">
        <v>0</v>
      </c>
      <c r="U46" s="205">
        <v>49.95</v>
      </c>
      <c r="V46" s="205">
        <v>8.19</v>
      </c>
      <c r="W46" s="205">
        <v>11.45</v>
      </c>
      <c r="X46" s="205">
        <v>19.61</v>
      </c>
      <c r="Y46" s="205">
        <v>0</v>
      </c>
      <c r="Z46" s="205">
        <v>117.95</v>
      </c>
      <c r="AA46" s="205">
        <v>38.229999999999997</v>
      </c>
      <c r="AB46" s="205">
        <v>0</v>
      </c>
      <c r="AC46" s="205">
        <v>13.57</v>
      </c>
      <c r="AD46" s="205">
        <v>0</v>
      </c>
      <c r="AE46" s="205">
        <v>0</v>
      </c>
      <c r="AF46" s="205">
        <v>0</v>
      </c>
      <c r="AG46" s="205">
        <v>-0.14000000000000001</v>
      </c>
      <c r="AH46" s="205">
        <v>0</v>
      </c>
      <c r="AI46" s="205">
        <v>0</v>
      </c>
      <c r="AJ46" s="205">
        <v>0</v>
      </c>
      <c r="AK46" s="205">
        <v>84.02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46.5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234.76</v>
      </c>
      <c r="L47" s="205">
        <v>0</v>
      </c>
      <c r="M47" s="205">
        <v>61.54</v>
      </c>
      <c r="N47" s="205">
        <v>50.06</v>
      </c>
      <c r="O47" s="205">
        <v>70.709999999999994</v>
      </c>
      <c r="P47" s="205">
        <v>26.57</v>
      </c>
      <c r="Q47" s="205">
        <v>0</v>
      </c>
      <c r="R47" s="205">
        <v>8.69</v>
      </c>
      <c r="S47" s="205">
        <v>5.79</v>
      </c>
      <c r="T47" s="205">
        <v>0</v>
      </c>
      <c r="U47" s="205">
        <v>49.95</v>
      </c>
      <c r="V47" s="205">
        <v>8.1300000000000008</v>
      </c>
      <c r="W47" s="205">
        <v>11.45</v>
      </c>
      <c r="X47" s="205">
        <v>19.61</v>
      </c>
      <c r="Y47" s="205">
        <v>0</v>
      </c>
      <c r="Z47" s="205">
        <v>117.95</v>
      </c>
      <c r="AA47" s="205">
        <v>38.229999999999997</v>
      </c>
      <c r="AB47" s="205">
        <v>0</v>
      </c>
      <c r="AC47" s="205">
        <v>12.92</v>
      </c>
      <c r="AD47" s="205">
        <v>0</v>
      </c>
      <c r="AE47" s="205">
        <v>0</v>
      </c>
      <c r="AF47" s="205">
        <v>0</v>
      </c>
      <c r="AG47" s="205">
        <v>-0.14000000000000001</v>
      </c>
      <c r="AH47" s="205">
        <v>0</v>
      </c>
      <c r="AI47" s="205">
        <v>0</v>
      </c>
      <c r="AJ47" s="205">
        <v>0</v>
      </c>
      <c r="AK47" s="205">
        <v>82.26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46.5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234.76</v>
      </c>
      <c r="L48" s="205">
        <v>0</v>
      </c>
      <c r="M48" s="205">
        <v>61.54</v>
      </c>
      <c r="N48" s="205">
        <v>50.06</v>
      </c>
      <c r="O48" s="205">
        <v>70.709999999999994</v>
      </c>
      <c r="P48" s="205">
        <v>26.57</v>
      </c>
      <c r="Q48" s="205">
        <v>0</v>
      </c>
      <c r="R48" s="205">
        <v>8.69</v>
      </c>
      <c r="S48" s="205">
        <v>5.79</v>
      </c>
      <c r="T48" s="205">
        <v>0</v>
      </c>
      <c r="U48" s="205">
        <v>49.95</v>
      </c>
      <c r="V48" s="205">
        <v>8.1300000000000008</v>
      </c>
      <c r="W48" s="205">
        <v>11.45</v>
      </c>
      <c r="X48" s="205">
        <v>19.61</v>
      </c>
      <c r="Y48" s="205">
        <v>0</v>
      </c>
      <c r="Z48" s="205">
        <v>117.95</v>
      </c>
      <c r="AA48" s="205">
        <v>38.229999999999997</v>
      </c>
      <c r="AB48" s="205">
        <v>0</v>
      </c>
      <c r="AC48" s="205">
        <v>12.92</v>
      </c>
      <c r="AD48" s="205">
        <v>0</v>
      </c>
      <c r="AE48" s="205">
        <v>0</v>
      </c>
      <c r="AF48" s="205">
        <v>0</v>
      </c>
      <c r="AG48" s="205">
        <v>-0.14000000000000001</v>
      </c>
      <c r="AH48" s="205">
        <v>0</v>
      </c>
      <c r="AI48" s="205">
        <v>0</v>
      </c>
      <c r="AJ48" s="205">
        <v>0</v>
      </c>
      <c r="AK48" s="205">
        <v>82.26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46.5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234.76</v>
      </c>
      <c r="L49" s="205">
        <v>0</v>
      </c>
      <c r="M49" s="205">
        <v>61.54</v>
      </c>
      <c r="N49" s="205">
        <v>50.06</v>
      </c>
      <c r="O49" s="205">
        <v>70.709999999999994</v>
      </c>
      <c r="P49" s="205">
        <v>26.57</v>
      </c>
      <c r="Q49" s="205">
        <v>0</v>
      </c>
      <c r="R49" s="205">
        <v>8.69</v>
      </c>
      <c r="S49" s="205">
        <v>5.79</v>
      </c>
      <c r="T49" s="205">
        <v>0</v>
      </c>
      <c r="U49" s="205">
        <v>49.95</v>
      </c>
      <c r="V49" s="205">
        <v>8.1300000000000008</v>
      </c>
      <c r="W49" s="205">
        <v>11.45</v>
      </c>
      <c r="X49" s="205">
        <v>19.61</v>
      </c>
      <c r="Y49" s="205">
        <v>0</v>
      </c>
      <c r="Z49" s="205">
        <v>117.95</v>
      </c>
      <c r="AA49" s="205">
        <v>38.229999999999997</v>
      </c>
      <c r="AB49" s="205">
        <v>0</v>
      </c>
      <c r="AC49" s="205">
        <v>12.92</v>
      </c>
      <c r="AD49" s="205">
        <v>0</v>
      </c>
      <c r="AE49" s="205">
        <v>0</v>
      </c>
      <c r="AF49" s="205">
        <v>0</v>
      </c>
      <c r="AG49" s="205">
        <v>-0.14000000000000001</v>
      </c>
      <c r="AH49" s="205">
        <v>0</v>
      </c>
      <c r="AI49" s="205">
        <v>0</v>
      </c>
      <c r="AJ49" s="205">
        <v>0</v>
      </c>
      <c r="AK49" s="205">
        <v>82.26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46.5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234.76</v>
      </c>
      <c r="L50" s="205">
        <v>0</v>
      </c>
      <c r="M50" s="205">
        <v>61.54</v>
      </c>
      <c r="N50" s="205">
        <v>50.06</v>
      </c>
      <c r="O50" s="205">
        <v>70.709999999999994</v>
      </c>
      <c r="P50" s="205">
        <v>26.57</v>
      </c>
      <c r="Q50" s="205">
        <v>0</v>
      </c>
      <c r="R50" s="205">
        <v>8.69</v>
      </c>
      <c r="S50" s="205">
        <v>5.79</v>
      </c>
      <c r="T50" s="205">
        <v>0</v>
      </c>
      <c r="U50" s="205">
        <v>49.95</v>
      </c>
      <c r="V50" s="205">
        <v>8.1300000000000008</v>
      </c>
      <c r="W50" s="205">
        <v>11.45</v>
      </c>
      <c r="X50" s="205">
        <v>19.61</v>
      </c>
      <c r="Y50" s="205">
        <v>0</v>
      </c>
      <c r="Z50" s="205">
        <v>117.95</v>
      </c>
      <c r="AA50" s="205">
        <v>38.229999999999997</v>
      </c>
      <c r="AB50" s="205">
        <v>0</v>
      </c>
      <c r="AC50" s="205">
        <v>12.92</v>
      </c>
      <c r="AD50" s="205">
        <v>0</v>
      </c>
      <c r="AE50" s="205">
        <v>0</v>
      </c>
      <c r="AF50" s="205">
        <v>0</v>
      </c>
      <c r="AG50" s="205">
        <v>-0.14000000000000001</v>
      </c>
      <c r="AH50" s="205">
        <v>0</v>
      </c>
      <c r="AI50" s="205">
        <v>0</v>
      </c>
      <c r="AJ50" s="205">
        <v>0</v>
      </c>
      <c r="AK50" s="205">
        <v>82.26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46.5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234.76</v>
      </c>
      <c r="L51" s="205">
        <v>0</v>
      </c>
      <c r="M51" s="205">
        <v>61.54</v>
      </c>
      <c r="N51" s="205">
        <v>50.06</v>
      </c>
      <c r="O51" s="205">
        <v>70.709999999999994</v>
      </c>
      <c r="P51" s="205">
        <v>26.57</v>
      </c>
      <c r="Q51" s="205">
        <v>0</v>
      </c>
      <c r="R51" s="205">
        <v>8.69</v>
      </c>
      <c r="S51" s="205">
        <v>5.79</v>
      </c>
      <c r="T51" s="205">
        <v>0</v>
      </c>
      <c r="U51" s="205">
        <v>49.95</v>
      </c>
      <c r="V51" s="205">
        <v>8.52</v>
      </c>
      <c r="W51" s="205">
        <v>11.58</v>
      </c>
      <c r="X51" s="205">
        <v>21.23</v>
      </c>
      <c r="Y51" s="205">
        <v>0</v>
      </c>
      <c r="Z51" s="205">
        <v>117.95</v>
      </c>
      <c r="AA51" s="205">
        <v>38.229999999999997</v>
      </c>
      <c r="AB51" s="205">
        <v>0</v>
      </c>
      <c r="AC51" s="205">
        <v>12.92</v>
      </c>
      <c r="AD51" s="205">
        <v>0</v>
      </c>
      <c r="AE51" s="205">
        <v>0</v>
      </c>
      <c r="AF51" s="205">
        <v>0</v>
      </c>
      <c r="AG51" s="205">
        <v>-0.14000000000000001</v>
      </c>
      <c r="AH51" s="205">
        <v>0</v>
      </c>
      <c r="AI51" s="205">
        <v>0</v>
      </c>
      <c r="AJ51" s="205">
        <v>0</v>
      </c>
      <c r="AK51" s="205">
        <v>82.26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46.5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234.76</v>
      </c>
      <c r="L52" s="205">
        <v>0</v>
      </c>
      <c r="M52" s="205">
        <v>61.54</v>
      </c>
      <c r="N52" s="205">
        <v>50.06</v>
      </c>
      <c r="O52" s="205">
        <v>70.709999999999994</v>
      </c>
      <c r="P52" s="205">
        <v>26.57</v>
      </c>
      <c r="Q52" s="205">
        <v>0</v>
      </c>
      <c r="R52" s="205">
        <v>8.69</v>
      </c>
      <c r="S52" s="205">
        <v>5.79</v>
      </c>
      <c r="T52" s="205">
        <v>0</v>
      </c>
      <c r="U52" s="205">
        <v>49.95</v>
      </c>
      <c r="V52" s="205">
        <v>8.52</v>
      </c>
      <c r="W52" s="205">
        <v>11.58</v>
      </c>
      <c r="X52" s="205">
        <v>21.23</v>
      </c>
      <c r="Y52" s="205">
        <v>0</v>
      </c>
      <c r="Z52" s="205">
        <v>117.95</v>
      </c>
      <c r="AA52" s="205">
        <v>38.229999999999997</v>
      </c>
      <c r="AB52" s="205">
        <v>0</v>
      </c>
      <c r="AC52" s="205">
        <v>12.92</v>
      </c>
      <c r="AD52" s="205">
        <v>0</v>
      </c>
      <c r="AE52" s="205">
        <v>0</v>
      </c>
      <c r="AF52" s="205">
        <v>0</v>
      </c>
      <c r="AG52" s="205">
        <v>-0.14000000000000001</v>
      </c>
      <c r="AH52" s="205">
        <v>0</v>
      </c>
      <c r="AI52" s="205">
        <v>0</v>
      </c>
      <c r="AJ52" s="205">
        <v>0</v>
      </c>
      <c r="AK52" s="205">
        <v>82.26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46.5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234.76</v>
      </c>
      <c r="L53" s="205">
        <v>0</v>
      </c>
      <c r="M53" s="205">
        <v>61.54</v>
      </c>
      <c r="N53" s="205">
        <v>50.06</v>
      </c>
      <c r="O53" s="205">
        <v>70.709999999999994</v>
      </c>
      <c r="P53" s="205">
        <v>26.57</v>
      </c>
      <c r="Q53" s="205">
        <v>0</v>
      </c>
      <c r="R53" s="205">
        <v>8.69</v>
      </c>
      <c r="S53" s="205">
        <v>5.79</v>
      </c>
      <c r="T53" s="205">
        <v>0</v>
      </c>
      <c r="U53" s="205">
        <v>49.95</v>
      </c>
      <c r="V53" s="205">
        <v>8.58</v>
      </c>
      <c r="W53" s="205">
        <v>12</v>
      </c>
      <c r="X53" s="205">
        <v>21.23</v>
      </c>
      <c r="Y53" s="205">
        <v>0</v>
      </c>
      <c r="Z53" s="205">
        <v>117.95</v>
      </c>
      <c r="AA53" s="205">
        <v>38.229999999999997</v>
      </c>
      <c r="AB53" s="205">
        <v>0</v>
      </c>
      <c r="AC53" s="205">
        <v>12.92</v>
      </c>
      <c r="AD53" s="205">
        <v>0</v>
      </c>
      <c r="AE53" s="205">
        <v>0</v>
      </c>
      <c r="AF53" s="205">
        <v>0</v>
      </c>
      <c r="AG53" s="205">
        <v>-0.14000000000000001</v>
      </c>
      <c r="AH53" s="205">
        <v>0</v>
      </c>
      <c r="AI53" s="205">
        <v>0</v>
      </c>
      <c r="AJ53" s="205">
        <v>0</v>
      </c>
      <c r="AK53" s="205">
        <v>84.02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46.5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234.76</v>
      </c>
      <c r="L54" s="205">
        <v>0</v>
      </c>
      <c r="M54" s="205">
        <v>61.54</v>
      </c>
      <c r="N54" s="205">
        <v>50.06</v>
      </c>
      <c r="O54" s="205">
        <v>70.709999999999994</v>
      </c>
      <c r="P54" s="205">
        <v>26.57</v>
      </c>
      <c r="Q54" s="205">
        <v>0</v>
      </c>
      <c r="R54" s="205">
        <v>8.69</v>
      </c>
      <c r="S54" s="205">
        <v>5.79</v>
      </c>
      <c r="T54" s="205">
        <v>0</v>
      </c>
      <c r="U54" s="205">
        <v>49.95</v>
      </c>
      <c r="V54" s="205">
        <v>8.58</v>
      </c>
      <c r="W54" s="205">
        <v>11.58</v>
      </c>
      <c r="X54" s="205">
        <v>21.23</v>
      </c>
      <c r="Y54" s="205">
        <v>0</v>
      </c>
      <c r="Z54" s="205">
        <v>117.95</v>
      </c>
      <c r="AA54" s="205">
        <v>38.229999999999997</v>
      </c>
      <c r="AB54" s="205">
        <v>0</v>
      </c>
      <c r="AC54" s="205">
        <v>12.92</v>
      </c>
      <c r="AD54" s="205">
        <v>0</v>
      </c>
      <c r="AE54" s="205">
        <v>0</v>
      </c>
      <c r="AF54" s="205">
        <v>0</v>
      </c>
      <c r="AG54" s="205">
        <v>-0.14000000000000001</v>
      </c>
      <c r="AH54" s="205">
        <v>0</v>
      </c>
      <c r="AI54" s="205">
        <v>0</v>
      </c>
      <c r="AJ54" s="205">
        <v>0</v>
      </c>
      <c r="AK54" s="205">
        <v>84.02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46.5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234.76</v>
      </c>
      <c r="L55" s="205">
        <v>0</v>
      </c>
      <c r="M55" s="205">
        <v>61.54</v>
      </c>
      <c r="N55" s="205">
        <v>50.06</v>
      </c>
      <c r="O55" s="205">
        <v>70.709999999999994</v>
      </c>
      <c r="P55" s="205">
        <v>26.57</v>
      </c>
      <c r="Q55" s="205">
        <v>0</v>
      </c>
      <c r="R55" s="205">
        <v>8.69</v>
      </c>
      <c r="S55" s="205">
        <v>5.79</v>
      </c>
      <c r="T55" s="205">
        <v>0</v>
      </c>
      <c r="U55" s="205">
        <v>49.95</v>
      </c>
      <c r="V55" s="205">
        <v>8.42</v>
      </c>
      <c r="W55" s="205">
        <v>11.58</v>
      </c>
      <c r="X55" s="205">
        <v>21.23</v>
      </c>
      <c r="Y55" s="205">
        <v>0</v>
      </c>
      <c r="Z55" s="205">
        <v>116.83</v>
      </c>
      <c r="AA55" s="205">
        <v>38.229999999999997</v>
      </c>
      <c r="AB55" s="205">
        <v>0</v>
      </c>
      <c r="AC55" s="205">
        <v>12.92</v>
      </c>
      <c r="AD55" s="205">
        <v>0</v>
      </c>
      <c r="AE55" s="205">
        <v>0</v>
      </c>
      <c r="AF55" s="205">
        <v>0</v>
      </c>
      <c r="AG55" s="205">
        <v>-0.14000000000000001</v>
      </c>
      <c r="AH55" s="205">
        <v>0</v>
      </c>
      <c r="AI55" s="205">
        <v>0</v>
      </c>
      <c r="AJ55" s="205">
        <v>0</v>
      </c>
      <c r="AK55" s="205">
        <v>84.02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46.5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234.76</v>
      </c>
      <c r="L56" s="205">
        <v>0</v>
      </c>
      <c r="M56" s="205">
        <v>61.54</v>
      </c>
      <c r="N56" s="205">
        <v>50.06</v>
      </c>
      <c r="O56" s="205">
        <v>70.709999999999994</v>
      </c>
      <c r="P56" s="205">
        <v>26.57</v>
      </c>
      <c r="Q56" s="205">
        <v>0</v>
      </c>
      <c r="R56" s="205">
        <v>8.69</v>
      </c>
      <c r="S56" s="205">
        <v>5.79</v>
      </c>
      <c r="T56" s="205">
        <v>0</v>
      </c>
      <c r="U56" s="205">
        <v>49.95</v>
      </c>
      <c r="V56" s="205">
        <v>8.42</v>
      </c>
      <c r="W56" s="205">
        <v>11.58</v>
      </c>
      <c r="X56" s="205">
        <v>21.23</v>
      </c>
      <c r="Y56" s="205">
        <v>0</v>
      </c>
      <c r="Z56" s="205">
        <v>116.73</v>
      </c>
      <c r="AA56" s="205">
        <v>38.229999999999997</v>
      </c>
      <c r="AB56" s="205">
        <v>0</v>
      </c>
      <c r="AC56" s="205">
        <v>12.92</v>
      </c>
      <c r="AD56" s="205">
        <v>0</v>
      </c>
      <c r="AE56" s="205">
        <v>0</v>
      </c>
      <c r="AF56" s="205">
        <v>0</v>
      </c>
      <c r="AG56" s="205">
        <v>-0.14000000000000001</v>
      </c>
      <c r="AH56" s="205">
        <v>0</v>
      </c>
      <c r="AI56" s="205">
        <v>0</v>
      </c>
      <c r="AJ56" s="205">
        <v>0</v>
      </c>
      <c r="AK56" s="205">
        <v>84.02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46.5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234.76</v>
      </c>
      <c r="L57" s="205">
        <v>0</v>
      </c>
      <c r="M57" s="205">
        <v>61.54</v>
      </c>
      <c r="N57" s="205">
        <v>50.06</v>
      </c>
      <c r="O57" s="205">
        <v>70.709999999999994</v>
      </c>
      <c r="P57" s="205">
        <v>26.57</v>
      </c>
      <c r="Q57" s="205">
        <v>0</v>
      </c>
      <c r="R57" s="205">
        <v>8.69</v>
      </c>
      <c r="S57" s="205">
        <v>5.79</v>
      </c>
      <c r="T57" s="205">
        <v>0</v>
      </c>
      <c r="U57" s="205">
        <v>49.95</v>
      </c>
      <c r="V57" s="205">
        <v>1.93</v>
      </c>
      <c r="W57" s="205">
        <v>11.58</v>
      </c>
      <c r="X57" s="205">
        <v>21.23</v>
      </c>
      <c r="Y57" s="205">
        <v>0</v>
      </c>
      <c r="Z57" s="205">
        <v>85.66</v>
      </c>
      <c r="AA57" s="205">
        <v>22.33</v>
      </c>
      <c r="AB57" s="205">
        <v>0</v>
      </c>
      <c r="AC57" s="205">
        <v>12.92</v>
      </c>
      <c r="AD57" s="205">
        <v>0</v>
      </c>
      <c r="AE57" s="205">
        <v>0</v>
      </c>
      <c r="AF57" s="205">
        <v>0</v>
      </c>
      <c r="AG57" s="205">
        <v>-0.14000000000000001</v>
      </c>
      <c r="AH57" s="205">
        <v>0</v>
      </c>
      <c r="AI57" s="205">
        <v>0</v>
      </c>
      <c r="AJ57" s="205">
        <v>0</v>
      </c>
      <c r="AK57" s="205">
        <v>84.02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46.5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234.76</v>
      </c>
      <c r="L58" s="205">
        <v>0</v>
      </c>
      <c r="M58" s="205">
        <v>61.54</v>
      </c>
      <c r="N58" s="205">
        <v>50.06</v>
      </c>
      <c r="O58" s="205">
        <v>70.709999999999994</v>
      </c>
      <c r="P58" s="205">
        <v>26.57</v>
      </c>
      <c r="Q58" s="205">
        <v>0</v>
      </c>
      <c r="R58" s="205">
        <v>8.69</v>
      </c>
      <c r="S58" s="205">
        <v>5.79</v>
      </c>
      <c r="T58" s="205">
        <v>0</v>
      </c>
      <c r="U58" s="205">
        <v>49.95</v>
      </c>
      <c r="V58" s="205">
        <v>1.93</v>
      </c>
      <c r="W58" s="205">
        <v>11.58</v>
      </c>
      <c r="X58" s="205">
        <v>21.23</v>
      </c>
      <c r="Y58" s="205">
        <v>0</v>
      </c>
      <c r="Z58" s="205">
        <v>54.32</v>
      </c>
      <c r="AA58" s="205">
        <v>14.48</v>
      </c>
      <c r="AB58" s="205">
        <v>0</v>
      </c>
      <c r="AC58" s="205">
        <v>3.8</v>
      </c>
      <c r="AD58" s="205">
        <v>0</v>
      </c>
      <c r="AE58" s="205">
        <v>0</v>
      </c>
      <c r="AF58" s="205">
        <v>0</v>
      </c>
      <c r="AG58" s="205">
        <v>-0.14000000000000001</v>
      </c>
      <c r="AH58" s="205">
        <v>0</v>
      </c>
      <c r="AI58" s="205">
        <v>0</v>
      </c>
      <c r="AJ58" s="205">
        <v>0</v>
      </c>
      <c r="AK58" s="205">
        <v>84.02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46.5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234.76</v>
      </c>
      <c r="L59" s="205">
        <v>0</v>
      </c>
      <c r="M59" s="205">
        <v>61.54</v>
      </c>
      <c r="N59" s="205">
        <v>50.06</v>
      </c>
      <c r="O59" s="205">
        <v>70.709999999999994</v>
      </c>
      <c r="P59" s="205">
        <v>26.57</v>
      </c>
      <c r="Q59" s="205">
        <v>0</v>
      </c>
      <c r="R59" s="205">
        <v>8.69</v>
      </c>
      <c r="S59" s="205">
        <v>5.79</v>
      </c>
      <c r="T59" s="205">
        <v>0</v>
      </c>
      <c r="U59" s="205">
        <v>49.95</v>
      </c>
      <c r="V59" s="205">
        <v>1.93</v>
      </c>
      <c r="W59" s="205">
        <v>11.58</v>
      </c>
      <c r="X59" s="205">
        <v>21.23</v>
      </c>
      <c r="Y59" s="205">
        <v>0</v>
      </c>
      <c r="Z59" s="205">
        <v>53.08</v>
      </c>
      <c r="AA59" s="205">
        <v>14.48</v>
      </c>
      <c r="AB59" s="205">
        <v>0</v>
      </c>
      <c r="AC59" s="205">
        <v>12.92</v>
      </c>
      <c r="AD59" s="205">
        <v>0</v>
      </c>
      <c r="AE59" s="205">
        <v>0</v>
      </c>
      <c r="AF59" s="205">
        <v>0</v>
      </c>
      <c r="AG59" s="205">
        <v>-0.14000000000000001</v>
      </c>
      <c r="AH59" s="205">
        <v>0</v>
      </c>
      <c r="AI59" s="205">
        <v>0</v>
      </c>
      <c r="AJ59" s="205">
        <v>0</v>
      </c>
      <c r="AK59" s="205">
        <v>84.02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46.5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234.76</v>
      </c>
      <c r="L60" s="205">
        <v>0</v>
      </c>
      <c r="M60" s="205">
        <v>61.54</v>
      </c>
      <c r="N60" s="205">
        <v>50.06</v>
      </c>
      <c r="O60" s="205">
        <v>70.709999999999994</v>
      </c>
      <c r="P60" s="205">
        <v>26.57</v>
      </c>
      <c r="Q60" s="205">
        <v>0</v>
      </c>
      <c r="R60" s="205">
        <v>8.69</v>
      </c>
      <c r="S60" s="205">
        <v>5.79</v>
      </c>
      <c r="T60" s="205">
        <v>0</v>
      </c>
      <c r="U60" s="205">
        <v>49.95</v>
      </c>
      <c r="V60" s="205">
        <v>1.93</v>
      </c>
      <c r="W60" s="205">
        <v>11.58</v>
      </c>
      <c r="X60" s="205">
        <v>21.23</v>
      </c>
      <c r="Y60" s="205">
        <v>0</v>
      </c>
      <c r="Z60" s="205">
        <v>53.08</v>
      </c>
      <c r="AA60" s="205">
        <v>14.48</v>
      </c>
      <c r="AB60" s="205">
        <v>0</v>
      </c>
      <c r="AC60" s="205">
        <v>12.92</v>
      </c>
      <c r="AD60" s="205">
        <v>0</v>
      </c>
      <c r="AE60" s="205">
        <v>0</v>
      </c>
      <c r="AF60" s="205">
        <v>0</v>
      </c>
      <c r="AG60" s="205">
        <v>-0.14000000000000001</v>
      </c>
      <c r="AH60" s="205">
        <v>0</v>
      </c>
      <c r="AI60" s="205">
        <v>0</v>
      </c>
      <c r="AJ60" s="205">
        <v>0</v>
      </c>
      <c r="AK60" s="205">
        <v>84.02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46.5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234.76</v>
      </c>
      <c r="L61" s="205">
        <v>0</v>
      </c>
      <c r="M61" s="205">
        <v>61.54</v>
      </c>
      <c r="N61" s="205">
        <v>50.06</v>
      </c>
      <c r="O61" s="205">
        <v>70.709999999999994</v>
      </c>
      <c r="P61" s="205">
        <v>26.57</v>
      </c>
      <c r="Q61" s="205">
        <v>0</v>
      </c>
      <c r="R61" s="205">
        <v>8.69</v>
      </c>
      <c r="S61" s="205">
        <v>5.79</v>
      </c>
      <c r="T61" s="205">
        <v>0</v>
      </c>
      <c r="U61" s="205">
        <v>49.95</v>
      </c>
      <c r="V61" s="205">
        <v>1.93</v>
      </c>
      <c r="W61" s="205">
        <v>11.58</v>
      </c>
      <c r="X61" s="205">
        <v>21.23</v>
      </c>
      <c r="Y61" s="205">
        <v>0</v>
      </c>
      <c r="Z61" s="205">
        <v>53.07</v>
      </c>
      <c r="AA61" s="205">
        <v>14.48</v>
      </c>
      <c r="AB61" s="205">
        <v>0</v>
      </c>
      <c r="AC61" s="205">
        <v>12.92</v>
      </c>
      <c r="AD61" s="205">
        <v>0</v>
      </c>
      <c r="AE61" s="205">
        <v>0</v>
      </c>
      <c r="AF61" s="205">
        <v>0</v>
      </c>
      <c r="AG61" s="205">
        <v>-0.14000000000000001</v>
      </c>
      <c r="AH61" s="205">
        <v>0</v>
      </c>
      <c r="AI61" s="205">
        <v>0</v>
      </c>
      <c r="AJ61" s="205">
        <v>0</v>
      </c>
      <c r="AK61" s="205">
        <v>84.02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46.5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234.76</v>
      </c>
      <c r="L62" s="205">
        <v>0</v>
      </c>
      <c r="M62" s="205">
        <v>61.54</v>
      </c>
      <c r="N62" s="205">
        <v>50.06</v>
      </c>
      <c r="O62" s="205">
        <v>70.709999999999994</v>
      </c>
      <c r="P62" s="205">
        <v>26.57</v>
      </c>
      <c r="Q62" s="205">
        <v>0</v>
      </c>
      <c r="R62" s="205">
        <v>8.69</v>
      </c>
      <c r="S62" s="205">
        <v>5.79</v>
      </c>
      <c r="T62" s="205">
        <v>0</v>
      </c>
      <c r="U62" s="205">
        <v>49.95</v>
      </c>
      <c r="V62" s="205">
        <v>1.93</v>
      </c>
      <c r="W62" s="205">
        <v>11.58</v>
      </c>
      <c r="X62" s="205">
        <v>21.23</v>
      </c>
      <c r="Y62" s="205">
        <v>0</v>
      </c>
      <c r="Z62" s="205">
        <v>53.07</v>
      </c>
      <c r="AA62" s="205">
        <v>14.48</v>
      </c>
      <c r="AB62" s="205">
        <v>0</v>
      </c>
      <c r="AC62" s="205">
        <v>12.92</v>
      </c>
      <c r="AD62" s="205">
        <v>0</v>
      </c>
      <c r="AE62" s="205">
        <v>0</v>
      </c>
      <c r="AF62" s="205">
        <v>0</v>
      </c>
      <c r="AG62" s="205">
        <v>-0.14000000000000001</v>
      </c>
      <c r="AH62" s="205">
        <v>0</v>
      </c>
      <c r="AI62" s="205">
        <v>0</v>
      </c>
      <c r="AJ62" s="205">
        <v>0</v>
      </c>
      <c r="AK62" s="205">
        <v>84.02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46.5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234.76</v>
      </c>
      <c r="L63" s="205">
        <v>0</v>
      </c>
      <c r="M63" s="205">
        <v>61.54</v>
      </c>
      <c r="N63" s="205">
        <v>50.06</v>
      </c>
      <c r="O63" s="205">
        <v>70.709999999999994</v>
      </c>
      <c r="P63" s="205">
        <v>26.57</v>
      </c>
      <c r="Q63" s="205">
        <v>0</v>
      </c>
      <c r="R63" s="205">
        <v>8.69</v>
      </c>
      <c r="S63" s="205">
        <v>5.79</v>
      </c>
      <c r="T63" s="205">
        <v>0</v>
      </c>
      <c r="U63" s="205">
        <v>49.95</v>
      </c>
      <c r="V63" s="205">
        <v>1.93</v>
      </c>
      <c r="W63" s="205">
        <v>11.58</v>
      </c>
      <c r="X63" s="205">
        <v>19.48</v>
      </c>
      <c r="Y63" s="205">
        <v>0</v>
      </c>
      <c r="Z63" s="205">
        <v>53.07</v>
      </c>
      <c r="AA63" s="205">
        <v>14.48</v>
      </c>
      <c r="AB63" s="205">
        <v>0</v>
      </c>
      <c r="AC63" s="205">
        <v>12.92</v>
      </c>
      <c r="AD63" s="205">
        <v>0</v>
      </c>
      <c r="AE63" s="205">
        <v>0</v>
      </c>
      <c r="AF63" s="205">
        <v>0</v>
      </c>
      <c r="AG63" s="205">
        <v>-0.14000000000000001</v>
      </c>
      <c r="AH63" s="205">
        <v>0</v>
      </c>
      <c r="AI63" s="205">
        <v>0</v>
      </c>
      <c r="AJ63" s="205">
        <v>0</v>
      </c>
      <c r="AK63" s="205">
        <v>84.02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46.5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234.76</v>
      </c>
      <c r="L64" s="205">
        <v>0</v>
      </c>
      <c r="M64" s="205">
        <v>61.54</v>
      </c>
      <c r="N64" s="205">
        <v>50.06</v>
      </c>
      <c r="O64" s="205">
        <v>70.709999999999994</v>
      </c>
      <c r="P64" s="205">
        <v>26.57</v>
      </c>
      <c r="Q64" s="205">
        <v>0</v>
      </c>
      <c r="R64" s="205">
        <v>8.69</v>
      </c>
      <c r="S64" s="205">
        <v>5.79</v>
      </c>
      <c r="T64" s="205">
        <v>0</v>
      </c>
      <c r="U64" s="205">
        <v>49.95</v>
      </c>
      <c r="V64" s="205">
        <v>1.93</v>
      </c>
      <c r="W64" s="205">
        <v>11.58</v>
      </c>
      <c r="X64" s="205">
        <v>19.190000000000001</v>
      </c>
      <c r="Y64" s="205">
        <v>0</v>
      </c>
      <c r="Z64" s="205">
        <v>53.07</v>
      </c>
      <c r="AA64" s="205">
        <v>14.48</v>
      </c>
      <c r="AB64" s="205">
        <v>0</v>
      </c>
      <c r="AC64" s="205">
        <v>12.92</v>
      </c>
      <c r="AD64" s="205">
        <v>0</v>
      </c>
      <c r="AE64" s="205">
        <v>0</v>
      </c>
      <c r="AF64" s="205">
        <v>0</v>
      </c>
      <c r="AG64" s="205">
        <v>-0.14000000000000001</v>
      </c>
      <c r="AH64" s="205">
        <v>0</v>
      </c>
      <c r="AI64" s="205">
        <v>0</v>
      </c>
      <c r="AJ64" s="205">
        <v>0</v>
      </c>
      <c r="AK64" s="205">
        <v>84.02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46.5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234.76</v>
      </c>
      <c r="L65" s="205">
        <v>0</v>
      </c>
      <c r="M65" s="205">
        <v>61.54</v>
      </c>
      <c r="N65" s="205">
        <v>50.06</v>
      </c>
      <c r="O65" s="205">
        <v>70.709999999999994</v>
      </c>
      <c r="P65" s="205">
        <v>26.57</v>
      </c>
      <c r="Q65" s="205">
        <v>0</v>
      </c>
      <c r="R65" s="205">
        <v>8.69</v>
      </c>
      <c r="S65" s="205">
        <v>5.79</v>
      </c>
      <c r="T65" s="205">
        <v>0</v>
      </c>
      <c r="U65" s="205">
        <v>49.95</v>
      </c>
      <c r="V65" s="205">
        <v>1.93</v>
      </c>
      <c r="W65" s="205">
        <v>11.58</v>
      </c>
      <c r="X65" s="205">
        <v>17.62</v>
      </c>
      <c r="Y65" s="205">
        <v>0</v>
      </c>
      <c r="Z65" s="205">
        <v>53.07</v>
      </c>
      <c r="AA65" s="205">
        <v>14.48</v>
      </c>
      <c r="AB65" s="205">
        <v>0</v>
      </c>
      <c r="AC65" s="205">
        <v>12.92</v>
      </c>
      <c r="AD65" s="205">
        <v>0</v>
      </c>
      <c r="AE65" s="205">
        <v>0</v>
      </c>
      <c r="AF65" s="205">
        <v>0</v>
      </c>
      <c r="AG65" s="205">
        <v>-0.14000000000000001</v>
      </c>
      <c r="AH65" s="205">
        <v>0</v>
      </c>
      <c r="AI65" s="205">
        <v>0</v>
      </c>
      <c r="AJ65" s="205">
        <v>0</v>
      </c>
      <c r="AK65" s="205">
        <v>84.02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46.5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234.76</v>
      </c>
      <c r="L66" s="205">
        <v>0</v>
      </c>
      <c r="M66" s="205">
        <v>61.54</v>
      </c>
      <c r="N66" s="205">
        <v>50.06</v>
      </c>
      <c r="O66" s="205">
        <v>70.709999999999994</v>
      </c>
      <c r="P66" s="205">
        <v>26.57</v>
      </c>
      <c r="Q66" s="205">
        <v>0</v>
      </c>
      <c r="R66" s="205">
        <v>8.69</v>
      </c>
      <c r="S66" s="205">
        <v>5.79</v>
      </c>
      <c r="T66" s="205">
        <v>0</v>
      </c>
      <c r="U66" s="205">
        <v>49.95</v>
      </c>
      <c r="V66" s="205">
        <v>1.93</v>
      </c>
      <c r="W66" s="205">
        <v>11.58</v>
      </c>
      <c r="X66" s="205">
        <v>17.62</v>
      </c>
      <c r="Y66" s="205">
        <v>0</v>
      </c>
      <c r="Z66" s="205">
        <v>110.44</v>
      </c>
      <c r="AA66" s="205">
        <v>14.48</v>
      </c>
      <c r="AB66" s="205">
        <v>0</v>
      </c>
      <c r="AC66" s="205">
        <v>12.92</v>
      </c>
      <c r="AD66" s="205">
        <v>0</v>
      </c>
      <c r="AE66" s="205">
        <v>0</v>
      </c>
      <c r="AF66" s="205">
        <v>0</v>
      </c>
      <c r="AG66" s="205">
        <v>-0.14000000000000001</v>
      </c>
      <c r="AH66" s="205">
        <v>0</v>
      </c>
      <c r="AI66" s="205">
        <v>0</v>
      </c>
      <c r="AJ66" s="205">
        <v>0</v>
      </c>
      <c r="AK66" s="205">
        <v>84.02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46.5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234.76</v>
      </c>
      <c r="L67" s="205">
        <v>0</v>
      </c>
      <c r="M67" s="205">
        <v>61.54</v>
      </c>
      <c r="N67" s="205">
        <v>50.06</v>
      </c>
      <c r="O67" s="205">
        <v>70.709999999999994</v>
      </c>
      <c r="P67" s="205">
        <v>26.57</v>
      </c>
      <c r="Q67" s="205">
        <v>0</v>
      </c>
      <c r="R67" s="205">
        <v>7.73</v>
      </c>
      <c r="S67" s="205">
        <v>4.82</v>
      </c>
      <c r="T67" s="205">
        <v>0</v>
      </c>
      <c r="U67" s="205">
        <v>49.95</v>
      </c>
      <c r="V67" s="205">
        <v>1.86</v>
      </c>
      <c r="W67" s="205">
        <v>10.82</v>
      </c>
      <c r="X67" s="205">
        <v>15.18</v>
      </c>
      <c r="Y67" s="205">
        <v>0</v>
      </c>
      <c r="Z67" s="205">
        <v>117.95</v>
      </c>
      <c r="AA67" s="205">
        <v>14.47</v>
      </c>
      <c r="AB67" s="205">
        <v>0</v>
      </c>
      <c r="AC67" s="205">
        <v>12.92</v>
      </c>
      <c r="AD67" s="205">
        <v>0</v>
      </c>
      <c r="AE67" s="205">
        <v>0</v>
      </c>
      <c r="AF67" s="205">
        <v>0</v>
      </c>
      <c r="AG67" s="205">
        <v>-0.14000000000000001</v>
      </c>
      <c r="AH67" s="205">
        <v>0</v>
      </c>
      <c r="AI67" s="205">
        <v>0</v>
      </c>
      <c r="AJ67" s="205">
        <v>0</v>
      </c>
      <c r="AK67" s="205">
        <v>84.02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46.5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234.76</v>
      </c>
      <c r="L68" s="205">
        <v>0</v>
      </c>
      <c r="M68" s="205">
        <v>61.54</v>
      </c>
      <c r="N68" s="205">
        <v>50.06</v>
      </c>
      <c r="O68" s="205">
        <v>70.709999999999994</v>
      </c>
      <c r="P68" s="205">
        <v>26.57</v>
      </c>
      <c r="Q68" s="205">
        <v>0</v>
      </c>
      <c r="R68" s="205">
        <v>7.73</v>
      </c>
      <c r="S68" s="205">
        <v>4.82</v>
      </c>
      <c r="T68" s="205">
        <v>0</v>
      </c>
      <c r="U68" s="205">
        <v>49.95</v>
      </c>
      <c r="V68" s="205">
        <v>1.52</v>
      </c>
      <c r="W68" s="205">
        <v>10.82</v>
      </c>
      <c r="X68" s="205">
        <v>15.18</v>
      </c>
      <c r="Y68" s="205">
        <v>0</v>
      </c>
      <c r="Z68" s="205">
        <v>117.95</v>
      </c>
      <c r="AA68" s="205">
        <v>14.47</v>
      </c>
      <c r="AB68" s="205">
        <v>0</v>
      </c>
      <c r="AC68" s="205">
        <v>12.92</v>
      </c>
      <c r="AD68" s="205">
        <v>0</v>
      </c>
      <c r="AE68" s="205">
        <v>0</v>
      </c>
      <c r="AF68" s="205">
        <v>0</v>
      </c>
      <c r="AG68" s="205">
        <v>-0.14000000000000001</v>
      </c>
      <c r="AH68" s="205">
        <v>0</v>
      </c>
      <c r="AI68" s="205">
        <v>0</v>
      </c>
      <c r="AJ68" s="205">
        <v>0</v>
      </c>
      <c r="AK68" s="205">
        <v>84.02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46.5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223.5</v>
      </c>
      <c r="L69" s="205">
        <v>0</v>
      </c>
      <c r="M69" s="205">
        <v>61.54</v>
      </c>
      <c r="N69" s="205">
        <v>50.06</v>
      </c>
      <c r="O69" s="205">
        <v>70.709999999999994</v>
      </c>
      <c r="P69" s="205">
        <v>26.57</v>
      </c>
      <c r="Q69" s="205">
        <v>0</v>
      </c>
      <c r="R69" s="205">
        <v>7.72</v>
      </c>
      <c r="S69" s="205">
        <v>4.83</v>
      </c>
      <c r="T69" s="205">
        <v>0</v>
      </c>
      <c r="U69" s="205">
        <v>49.95</v>
      </c>
      <c r="V69" s="205">
        <v>1.5</v>
      </c>
      <c r="W69" s="205">
        <v>10.82</v>
      </c>
      <c r="X69" s="205">
        <v>13.56</v>
      </c>
      <c r="Y69" s="205">
        <v>0</v>
      </c>
      <c r="Z69" s="205">
        <v>117.95</v>
      </c>
      <c r="AA69" s="205">
        <v>14.47</v>
      </c>
      <c r="AB69" s="205">
        <v>0</v>
      </c>
      <c r="AC69" s="205">
        <v>12.92</v>
      </c>
      <c r="AD69" s="205">
        <v>0</v>
      </c>
      <c r="AE69" s="205">
        <v>0</v>
      </c>
      <c r="AF69" s="205">
        <v>0</v>
      </c>
      <c r="AG69" s="205">
        <v>-0.14000000000000001</v>
      </c>
      <c r="AH69" s="205">
        <v>0</v>
      </c>
      <c r="AI69" s="205">
        <v>0</v>
      </c>
      <c r="AJ69" s="205">
        <v>0</v>
      </c>
      <c r="AK69" s="205">
        <v>78.959999999999994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46.5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223.5</v>
      </c>
      <c r="L70" s="205">
        <v>0</v>
      </c>
      <c r="M70" s="205">
        <v>61.54</v>
      </c>
      <c r="N70" s="205">
        <v>50.06</v>
      </c>
      <c r="O70" s="205">
        <v>70.709999999999994</v>
      </c>
      <c r="P70" s="205">
        <v>26.57</v>
      </c>
      <c r="Q70" s="205">
        <v>0</v>
      </c>
      <c r="R70" s="205">
        <v>7.72</v>
      </c>
      <c r="S70" s="205">
        <v>4.83</v>
      </c>
      <c r="T70" s="205">
        <v>0</v>
      </c>
      <c r="U70" s="205">
        <v>49.95</v>
      </c>
      <c r="V70" s="205">
        <v>1.5</v>
      </c>
      <c r="W70" s="205">
        <v>10.82</v>
      </c>
      <c r="X70" s="205">
        <v>13.56</v>
      </c>
      <c r="Y70" s="205">
        <v>0</v>
      </c>
      <c r="Z70" s="205">
        <v>117.95</v>
      </c>
      <c r="AA70" s="205">
        <v>14.47</v>
      </c>
      <c r="AB70" s="205">
        <v>0</v>
      </c>
      <c r="AC70" s="205">
        <v>12.92</v>
      </c>
      <c r="AD70" s="205">
        <v>0</v>
      </c>
      <c r="AE70" s="205">
        <v>0</v>
      </c>
      <c r="AF70" s="205">
        <v>0</v>
      </c>
      <c r="AG70" s="205">
        <v>-0.14000000000000001</v>
      </c>
      <c r="AH70" s="205">
        <v>0</v>
      </c>
      <c r="AI70" s="205">
        <v>0</v>
      </c>
      <c r="AJ70" s="205">
        <v>0</v>
      </c>
      <c r="AK70" s="205">
        <v>78.959999999999994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40.409999999999997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223.5</v>
      </c>
      <c r="L71" s="205">
        <v>0</v>
      </c>
      <c r="M71" s="205">
        <v>61.54</v>
      </c>
      <c r="N71" s="205">
        <v>50.06</v>
      </c>
      <c r="O71" s="205">
        <v>70.709999999999994</v>
      </c>
      <c r="P71" s="205">
        <v>26.57</v>
      </c>
      <c r="Q71" s="205">
        <v>0</v>
      </c>
      <c r="R71" s="205">
        <v>7.72</v>
      </c>
      <c r="S71" s="205">
        <v>4.83</v>
      </c>
      <c r="T71" s="205">
        <v>0</v>
      </c>
      <c r="U71" s="205">
        <v>49.95</v>
      </c>
      <c r="V71" s="205">
        <v>6.66</v>
      </c>
      <c r="W71" s="205">
        <v>10.82</v>
      </c>
      <c r="X71" s="205">
        <v>13.56</v>
      </c>
      <c r="Y71" s="205">
        <v>0</v>
      </c>
      <c r="Z71" s="205">
        <v>117.95</v>
      </c>
      <c r="AA71" s="205">
        <v>37.89</v>
      </c>
      <c r="AB71" s="205">
        <v>0</v>
      </c>
      <c r="AC71" s="205">
        <v>12.92</v>
      </c>
      <c r="AD71" s="205">
        <v>0</v>
      </c>
      <c r="AE71" s="205">
        <v>0</v>
      </c>
      <c r="AF71" s="205">
        <v>0</v>
      </c>
      <c r="AG71" s="205">
        <v>-0.14000000000000001</v>
      </c>
      <c r="AH71" s="205">
        <v>0</v>
      </c>
      <c r="AI71" s="205">
        <v>0</v>
      </c>
      <c r="AJ71" s="205">
        <v>0</v>
      </c>
      <c r="AK71" s="205">
        <v>77.180000000000007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30.22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223.5</v>
      </c>
      <c r="L72" s="205">
        <v>0</v>
      </c>
      <c r="M72" s="205">
        <v>61.54</v>
      </c>
      <c r="N72" s="205">
        <v>50.06</v>
      </c>
      <c r="O72" s="205">
        <v>70.709999999999994</v>
      </c>
      <c r="P72" s="205">
        <v>26.57</v>
      </c>
      <c r="Q72" s="205">
        <v>0</v>
      </c>
      <c r="R72" s="205">
        <v>7.72</v>
      </c>
      <c r="S72" s="205">
        <v>4.83</v>
      </c>
      <c r="T72" s="205">
        <v>0</v>
      </c>
      <c r="U72" s="205">
        <v>49.95</v>
      </c>
      <c r="V72" s="205">
        <v>3.84</v>
      </c>
      <c r="W72" s="205">
        <v>10.82</v>
      </c>
      <c r="X72" s="205">
        <v>13.56</v>
      </c>
      <c r="Y72" s="205">
        <v>0</v>
      </c>
      <c r="Z72" s="205">
        <v>117.95</v>
      </c>
      <c r="AA72" s="205">
        <v>37.89</v>
      </c>
      <c r="AB72" s="205">
        <v>0</v>
      </c>
      <c r="AC72" s="205">
        <v>12.92</v>
      </c>
      <c r="AD72" s="205">
        <v>0</v>
      </c>
      <c r="AE72" s="205">
        <v>0</v>
      </c>
      <c r="AF72" s="205">
        <v>0</v>
      </c>
      <c r="AG72" s="205">
        <v>-0.14000000000000001</v>
      </c>
      <c r="AH72" s="205">
        <v>0</v>
      </c>
      <c r="AI72" s="205">
        <v>0</v>
      </c>
      <c r="AJ72" s="205">
        <v>0</v>
      </c>
      <c r="AK72" s="205">
        <v>77.180000000000007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23.61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278.5</v>
      </c>
      <c r="L73" s="205">
        <v>0</v>
      </c>
      <c r="M73" s="205">
        <v>61.54</v>
      </c>
      <c r="N73" s="205">
        <v>50.06</v>
      </c>
      <c r="O73" s="205">
        <v>70.709999999999994</v>
      </c>
      <c r="P73" s="205">
        <v>26.57</v>
      </c>
      <c r="Q73" s="205">
        <v>0</v>
      </c>
      <c r="R73" s="205">
        <v>16.739999999999998</v>
      </c>
      <c r="S73" s="205">
        <v>10.43</v>
      </c>
      <c r="T73" s="205">
        <v>0</v>
      </c>
      <c r="U73" s="205">
        <v>49.95</v>
      </c>
      <c r="V73" s="205">
        <v>3.84</v>
      </c>
      <c r="W73" s="205">
        <v>10.82</v>
      </c>
      <c r="X73" s="205">
        <v>13.56</v>
      </c>
      <c r="Y73" s="205">
        <v>0</v>
      </c>
      <c r="Z73" s="205">
        <v>117.95</v>
      </c>
      <c r="AA73" s="205">
        <v>38.229999999999997</v>
      </c>
      <c r="AB73" s="205">
        <v>0</v>
      </c>
      <c r="AC73" s="205">
        <v>13.57</v>
      </c>
      <c r="AD73" s="205">
        <v>0</v>
      </c>
      <c r="AE73" s="205">
        <v>0</v>
      </c>
      <c r="AF73" s="205">
        <v>0</v>
      </c>
      <c r="AG73" s="205">
        <v>-0.14000000000000001</v>
      </c>
      <c r="AH73" s="205">
        <v>0</v>
      </c>
      <c r="AI73" s="205">
        <v>0</v>
      </c>
      <c r="AJ73" s="205">
        <v>0</v>
      </c>
      <c r="AK73" s="205">
        <v>75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15.6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278.5</v>
      </c>
      <c r="L74" s="205">
        <v>0</v>
      </c>
      <c r="M74" s="205">
        <v>61.54</v>
      </c>
      <c r="N74" s="205">
        <v>50.06</v>
      </c>
      <c r="O74" s="205">
        <v>70.709999999999994</v>
      </c>
      <c r="P74" s="205">
        <v>26.57</v>
      </c>
      <c r="Q74" s="205">
        <v>0</v>
      </c>
      <c r="R74" s="205">
        <v>17.97</v>
      </c>
      <c r="S74" s="205">
        <v>11.17</v>
      </c>
      <c r="T74" s="205">
        <v>0</v>
      </c>
      <c r="U74" s="205">
        <v>49.95</v>
      </c>
      <c r="V74" s="205">
        <v>3.84</v>
      </c>
      <c r="W74" s="205">
        <v>10.82</v>
      </c>
      <c r="X74" s="205">
        <v>13.56</v>
      </c>
      <c r="Y74" s="205">
        <v>0</v>
      </c>
      <c r="Z74" s="205">
        <v>117.95</v>
      </c>
      <c r="AA74" s="205">
        <v>38.229999999999997</v>
      </c>
      <c r="AB74" s="205">
        <v>0</v>
      </c>
      <c r="AC74" s="205">
        <v>13.57</v>
      </c>
      <c r="AD74" s="205">
        <v>0</v>
      </c>
      <c r="AE74" s="205">
        <v>0</v>
      </c>
      <c r="AF74" s="205">
        <v>0</v>
      </c>
      <c r="AG74" s="205">
        <v>-0.14000000000000001</v>
      </c>
      <c r="AH74" s="205">
        <v>0</v>
      </c>
      <c r="AI74" s="205">
        <v>0</v>
      </c>
      <c r="AJ74" s="205">
        <v>0</v>
      </c>
      <c r="AK74" s="205">
        <v>77.63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10.210000000000001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278.5</v>
      </c>
      <c r="L75" s="205">
        <v>0</v>
      </c>
      <c r="M75" s="205">
        <v>61.54</v>
      </c>
      <c r="N75" s="205">
        <v>50.06</v>
      </c>
      <c r="O75" s="205">
        <v>33.950000000000003</v>
      </c>
      <c r="P75" s="205">
        <v>26.57</v>
      </c>
      <c r="Q75" s="205">
        <v>0</v>
      </c>
      <c r="R75" s="205">
        <v>17.97</v>
      </c>
      <c r="S75" s="205">
        <v>11.17</v>
      </c>
      <c r="T75" s="205">
        <v>0</v>
      </c>
      <c r="U75" s="205">
        <v>49.95</v>
      </c>
      <c r="V75" s="205">
        <v>3.84</v>
      </c>
      <c r="W75" s="205">
        <v>10.82</v>
      </c>
      <c r="X75" s="205">
        <v>13.56</v>
      </c>
      <c r="Y75" s="205">
        <v>0</v>
      </c>
      <c r="Z75" s="205">
        <v>117.95</v>
      </c>
      <c r="AA75" s="205">
        <v>38.229999999999997</v>
      </c>
      <c r="AB75" s="205">
        <v>0</v>
      </c>
      <c r="AC75" s="205">
        <v>13.57</v>
      </c>
      <c r="AD75" s="205">
        <v>0</v>
      </c>
      <c r="AE75" s="205">
        <v>0</v>
      </c>
      <c r="AF75" s="205">
        <v>0</v>
      </c>
      <c r="AG75" s="205">
        <v>-0.14000000000000001</v>
      </c>
      <c r="AH75" s="205">
        <v>0</v>
      </c>
      <c r="AI75" s="205">
        <v>0</v>
      </c>
      <c r="AJ75" s="205">
        <v>0</v>
      </c>
      <c r="AK75" s="205">
        <v>75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278.5</v>
      </c>
      <c r="L76" s="205">
        <v>0</v>
      </c>
      <c r="M76" s="205">
        <v>61.54</v>
      </c>
      <c r="N76" s="205">
        <v>50.06</v>
      </c>
      <c r="O76" s="205">
        <v>33.950000000000003</v>
      </c>
      <c r="P76" s="205">
        <v>26.57</v>
      </c>
      <c r="Q76" s="205">
        <v>0</v>
      </c>
      <c r="R76" s="205">
        <v>17.97</v>
      </c>
      <c r="S76" s="205">
        <v>11.17</v>
      </c>
      <c r="T76" s="205">
        <v>0</v>
      </c>
      <c r="U76" s="205">
        <v>49.95</v>
      </c>
      <c r="V76" s="205">
        <v>3.84</v>
      </c>
      <c r="W76" s="205">
        <v>10.82</v>
      </c>
      <c r="X76" s="205">
        <v>13.56</v>
      </c>
      <c r="Y76" s="205">
        <v>0</v>
      </c>
      <c r="Z76" s="205">
        <v>117.95</v>
      </c>
      <c r="AA76" s="205">
        <v>38.229999999999997</v>
      </c>
      <c r="AB76" s="205">
        <v>0</v>
      </c>
      <c r="AC76" s="205">
        <v>13.57</v>
      </c>
      <c r="AD76" s="205">
        <v>0</v>
      </c>
      <c r="AE76" s="205">
        <v>0</v>
      </c>
      <c r="AF76" s="205">
        <v>0</v>
      </c>
      <c r="AG76" s="205">
        <v>-0.14000000000000001</v>
      </c>
      <c r="AH76" s="205">
        <v>0</v>
      </c>
      <c r="AI76" s="205">
        <v>0</v>
      </c>
      <c r="AJ76" s="205">
        <v>0</v>
      </c>
      <c r="AK76" s="205">
        <v>75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278.5</v>
      </c>
      <c r="L77" s="205">
        <v>0</v>
      </c>
      <c r="M77" s="205">
        <v>61.54</v>
      </c>
      <c r="N77" s="205">
        <v>50.06</v>
      </c>
      <c r="O77" s="205">
        <v>33.950000000000003</v>
      </c>
      <c r="P77" s="205">
        <v>26.57</v>
      </c>
      <c r="Q77" s="205">
        <v>0</v>
      </c>
      <c r="R77" s="205">
        <v>17.97</v>
      </c>
      <c r="S77" s="205">
        <v>11.17</v>
      </c>
      <c r="T77" s="205">
        <v>0</v>
      </c>
      <c r="U77" s="205">
        <v>49.95</v>
      </c>
      <c r="V77" s="205">
        <v>4.13</v>
      </c>
      <c r="W77" s="205">
        <v>10.82</v>
      </c>
      <c r="X77" s="205">
        <v>13.56</v>
      </c>
      <c r="Y77" s="205">
        <v>0</v>
      </c>
      <c r="Z77" s="205">
        <v>117.95</v>
      </c>
      <c r="AA77" s="205">
        <v>38.229999999999997</v>
      </c>
      <c r="AB77" s="205">
        <v>0</v>
      </c>
      <c r="AC77" s="205">
        <v>13.57</v>
      </c>
      <c r="AD77" s="205">
        <v>0</v>
      </c>
      <c r="AE77" s="205">
        <v>0</v>
      </c>
      <c r="AF77" s="205">
        <v>0</v>
      </c>
      <c r="AG77" s="205">
        <v>-0.14000000000000001</v>
      </c>
      <c r="AH77" s="205">
        <v>0</v>
      </c>
      <c r="AI77" s="205">
        <v>0</v>
      </c>
      <c r="AJ77" s="205">
        <v>0</v>
      </c>
      <c r="AK77" s="205">
        <v>75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278.5</v>
      </c>
      <c r="L78" s="205">
        <v>0</v>
      </c>
      <c r="M78" s="205">
        <v>61.54</v>
      </c>
      <c r="N78" s="205">
        <v>50.06</v>
      </c>
      <c r="O78" s="205">
        <v>33.950000000000003</v>
      </c>
      <c r="P78" s="205">
        <v>26.57</v>
      </c>
      <c r="Q78" s="205">
        <v>0</v>
      </c>
      <c r="R78" s="205">
        <v>17.97</v>
      </c>
      <c r="S78" s="205">
        <v>11.17</v>
      </c>
      <c r="T78" s="205">
        <v>0</v>
      </c>
      <c r="U78" s="205">
        <v>49.95</v>
      </c>
      <c r="V78" s="205">
        <v>4.24</v>
      </c>
      <c r="W78" s="205">
        <v>10.82</v>
      </c>
      <c r="X78" s="205">
        <v>13.56</v>
      </c>
      <c r="Y78" s="205">
        <v>0</v>
      </c>
      <c r="Z78" s="205">
        <v>117.95</v>
      </c>
      <c r="AA78" s="205">
        <v>38.229999999999997</v>
      </c>
      <c r="AB78" s="205">
        <v>0</v>
      </c>
      <c r="AC78" s="205">
        <v>13.57</v>
      </c>
      <c r="AD78" s="205">
        <v>0</v>
      </c>
      <c r="AE78" s="205">
        <v>0</v>
      </c>
      <c r="AF78" s="205">
        <v>0</v>
      </c>
      <c r="AG78" s="205">
        <v>-0.14000000000000001</v>
      </c>
      <c r="AH78" s="205">
        <v>0</v>
      </c>
      <c r="AI78" s="205">
        <v>0</v>
      </c>
      <c r="AJ78" s="205">
        <v>0</v>
      </c>
      <c r="AK78" s="205">
        <v>75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278.5</v>
      </c>
      <c r="L79" s="205">
        <v>0</v>
      </c>
      <c r="M79" s="205">
        <v>61.54</v>
      </c>
      <c r="N79" s="205">
        <v>50.06</v>
      </c>
      <c r="O79" s="205">
        <v>33.950000000000003</v>
      </c>
      <c r="P79" s="205">
        <v>26.57</v>
      </c>
      <c r="Q79" s="205">
        <v>0</v>
      </c>
      <c r="R79" s="205">
        <v>17.97</v>
      </c>
      <c r="S79" s="205">
        <v>11.17</v>
      </c>
      <c r="T79" s="205">
        <v>0</v>
      </c>
      <c r="U79" s="205">
        <v>49.95</v>
      </c>
      <c r="V79" s="205">
        <v>4.5199999999999996</v>
      </c>
      <c r="W79" s="205">
        <v>11.92</v>
      </c>
      <c r="X79" s="205">
        <v>16.43</v>
      </c>
      <c r="Y79" s="205">
        <v>0</v>
      </c>
      <c r="Z79" s="205">
        <v>117.95</v>
      </c>
      <c r="AA79" s="205">
        <v>38.229999999999997</v>
      </c>
      <c r="AB79" s="205">
        <v>0</v>
      </c>
      <c r="AC79" s="205">
        <v>13.57</v>
      </c>
      <c r="AD79" s="205">
        <v>0</v>
      </c>
      <c r="AE79" s="205">
        <v>0</v>
      </c>
      <c r="AF79" s="205">
        <v>0</v>
      </c>
      <c r="AG79" s="205">
        <v>-0.14000000000000001</v>
      </c>
      <c r="AH79" s="205">
        <v>0</v>
      </c>
      <c r="AI79" s="205">
        <v>0</v>
      </c>
      <c r="AJ79" s="205">
        <v>0</v>
      </c>
      <c r="AK79" s="205">
        <v>75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278.5</v>
      </c>
      <c r="L80" s="205">
        <v>0</v>
      </c>
      <c r="M80" s="205">
        <v>61.54</v>
      </c>
      <c r="N80" s="205">
        <v>50.06</v>
      </c>
      <c r="O80" s="205">
        <v>33.950000000000003</v>
      </c>
      <c r="P80" s="205">
        <v>26.57</v>
      </c>
      <c r="Q80" s="205">
        <v>0</v>
      </c>
      <c r="R80" s="205">
        <v>17.97</v>
      </c>
      <c r="S80" s="205">
        <v>11.17</v>
      </c>
      <c r="T80" s="205">
        <v>0</v>
      </c>
      <c r="U80" s="205">
        <v>49.95</v>
      </c>
      <c r="V80" s="205">
        <v>4.6399999999999997</v>
      </c>
      <c r="W80" s="205">
        <v>11.92</v>
      </c>
      <c r="X80" s="205">
        <v>16.43</v>
      </c>
      <c r="Y80" s="205">
        <v>0</v>
      </c>
      <c r="Z80" s="205">
        <v>117.95</v>
      </c>
      <c r="AA80" s="205">
        <v>38.229999999999997</v>
      </c>
      <c r="AB80" s="205">
        <v>0</v>
      </c>
      <c r="AC80" s="205">
        <v>13.57</v>
      </c>
      <c r="AD80" s="205">
        <v>0</v>
      </c>
      <c r="AE80" s="205">
        <v>0</v>
      </c>
      <c r="AF80" s="205">
        <v>0</v>
      </c>
      <c r="AG80" s="205">
        <v>-0.14000000000000001</v>
      </c>
      <c r="AH80" s="205">
        <v>0</v>
      </c>
      <c r="AI80" s="205">
        <v>0</v>
      </c>
      <c r="AJ80" s="205">
        <v>0</v>
      </c>
      <c r="AK80" s="205">
        <v>78.069999999999993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223.5</v>
      </c>
      <c r="L81" s="205">
        <v>0</v>
      </c>
      <c r="M81" s="205">
        <v>61.54</v>
      </c>
      <c r="N81" s="205">
        <v>50.06</v>
      </c>
      <c r="O81" s="205">
        <v>33.950000000000003</v>
      </c>
      <c r="P81" s="205">
        <v>26.57</v>
      </c>
      <c r="Q81" s="205">
        <v>0</v>
      </c>
      <c r="R81" s="205">
        <v>17.97</v>
      </c>
      <c r="S81" s="205">
        <v>11.17</v>
      </c>
      <c r="T81" s="205">
        <v>0</v>
      </c>
      <c r="U81" s="205">
        <v>49.95</v>
      </c>
      <c r="V81" s="205">
        <v>4.76</v>
      </c>
      <c r="W81" s="205">
        <v>11.92</v>
      </c>
      <c r="X81" s="205">
        <v>16.75</v>
      </c>
      <c r="Y81" s="205">
        <v>0</v>
      </c>
      <c r="Z81" s="205">
        <v>117.95</v>
      </c>
      <c r="AA81" s="205">
        <v>38.229999999999997</v>
      </c>
      <c r="AB81" s="205">
        <v>0</v>
      </c>
      <c r="AC81" s="205">
        <v>14.21</v>
      </c>
      <c r="AD81" s="205">
        <v>0</v>
      </c>
      <c r="AE81" s="205">
        <v>0</v>
      </c>
      <c r="AF81" s="205">
        <v>0</v>
      </c>
      <c r="AG81" s="205">
        <v>-0.14000000000000001</v>
      </c>
      <c r="AH81" s="205">
        <v>0</v>
      </c>
      <c r="AI81" s="205">
        <v>0</v>
      </c>
      <c r="AJ81" s="205">
        <v>0</v>
      </c>
      <c r="AK81" s="205">
        <v>77.180000000000007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223.5</v>
      </c>
      <c r="L82" s="205">
        <v>0</v>
      </c>
      <c r="M82" s="205">
        <v>61.54</v>
      </c>
      <c r="N82" s="205">
        <v>50.06</v>
      </c>
      <c r="O82" s="205">
        <v>33.950000000000003</v>
      </c>
      <c r="P82" s="205">
        <v>26.57</v>
      </c>
      <c r="Q82" s="205">
        <v>0</v>
      </c>
      <c r="R82" s="205">
        <v>17.97</v>
      </c>
      <c r="S82" s="205">
        <v>11.17</v>
      </c>
      <c r="T82" s="205">
        <v>0</v>
      </c>
      <c r="U82" s="205">
        <v>49.95</v>
      </c>
      <c r="V82" s="205">
        <v>4.88</v>
      </c>
      <c r="W82" s="205">
        <v>11.92</v>
      </c>
      <c r="X82" s="205">
        <v>16.75</v>
      </c>
      <c r="Y82" s="205">
        <v>0</v>
      </c>
      <c r="Z82" s="205">
        <v>117.95</v>
      </c>
      <c r="AA82" s="205">
        <v>38.229999999999997</v>
      </c>
      <c r="AB82" s="205">
        <v>0</v>
      </c>
      <c r="AC82" s="205">
        <v>14.21</v>
      </c>
      <c r="AD82" s="205">
        <v>0</v>
      </c>
      <c r="AE82" s="205">
        <v>0</v>
      </c>
      <c r="AF82" s="205">
        <v>0</v>
      </c>
      <c r="AG82" s="205">
        <v>-0.14000000000000001</v>
      </c>
      <c r="AH82" s="205">
        <v>0</v>
      </c>
      <c r="AI82" s="205">
        <v>0</v>
      </c>
      <c r="AJ82" s="205">
        <v>0</v>
      </c>
      <c r="AK82" s="205">
        <v>77.180000000000007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223.5</v>
      </c>
      <c r="L83" s="205">
        <v>0</v>
      </c>
      <c r="M83" s="205">
        <v>61.54</v>
      </c>
      <c r="N83" s="205">
        <v>50.06</v>
      </c>
      <c r="O83" s="205">
        <v>33.950000000000003</v>
      </c>
      <c r="P83" s="205">
        <v>26.57</v>
      </c>
      <c r="Q83" s="205">
        <v>0</v>
      </c>
      <c r="R83" s="205">
        <v>17.97</v>
      </c>
      <c r="S83" s="205">
        <v>11.17</v>
      </c>
      <c r="T83" s="205">
        <v>0</v>
      </c>
      <c r="U83" s="205">
        <v>49.95</v>
      </c>
      <c r="V83" s="205">
        <v>5.23</v>
      </c>
      <c r="W83" s="205">
        <v>12.81</v>
      </c>
      <c r="X83" s="205">
        <v>21.46</v>
      </c>
      <c r="Y83" s="205">
        <v>0</v>
      </c>
      <c r="Z83" s="205">
        <v>117.95</v>
      </c>
      <c r="AA83" s="205">
        <v>38.229999999999997</v>
      </c>
      <c r="AB83" s="205">
        <v>0</v>
      </c>
      <c r="AC83" s="205">
        <v>14.21</v>
      </c>
      <c r="AD83" s="205">
        <v>0</v>
      </c>
      <c r="AE83" s="205">
        <v>0</v>
      </c>
      <c r="AF83" s="205">
        <v>0</v>
      </c>
      <c r="AG83" s="205">
        <v>-0.14000000000000001</v>
      </c>
      <c r="AH83" s="205">
        <v>0</v>
      </c>
      <c r="AI83" s="205">
        <v>0</v>
      </c>
      <c r="AJ83" s="205">
        <v>0</v>
      </c>
      <c r="AK83" s="205">
        <v>81.53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234.76</v>
      </c>
      <c r="L84" s="205">
        <v>0</v>
      </c>
      <c r="M84" s="205">
        <v>61.54</v>
      </c>
      <c r="N84" s="205">
        <v>50.06</v>
      </c>
      <c r="O84" s="205">
        <v>33.950000000000003</v>
      </c>
      <c r="P84" s="205">
        <v>26.57</v>
      </c>
      <c r="Q84" s="205">
        <v>0</v>
      </c>
      <c r="R84" s="205">
        <v>18.27</v>
      </c>
      <c r="S84" s="205">
        <v>11.33</v>
      </c>
      <c r="T84" s="205">
        <v>0</v>
      </c>
      <c r="U84" s="205">
        <v>49.95</v>
      </c>
      <c r="V84" s="205">
        <v>7</v>
      </c>
      <c r="W84" s="205">
        <v>12.81</v>
      </c>
      <c r="X84" s="205">
        <v>21.46</v>
      </c>
      <c r="Y84" s="205">
        <v>0</v>
      </c>
      <c r="Z84" s="205">
        <v>117.95</v>
      </c>
      <c r="AA84" s="205">
        <v>38.229999999999997</v>
      </c>
      <c r="AB84" s="205">
        <v>0</v>
      </c>
      <c r="AC84" s="205">
        <v>14.21</v>
      </c>
      <c r="AD84" s="205">
        <v>0</v>
      </c>
      <c r="AE84" s="205">
        <v>0</v>
      </c>
      <c r="AF84" s="205">
        <v>0</v>
      </c>
      <c r="AG84" s="205">
        <v>-0.14000000000000001</v>
      </c>
      <c r="AH84" s="205">
        <v>0</v>
      </c>
      <c r="AI84" s="205">
        <v>0</v>
      </c>
      <c r="AJ84" s="205">
        <v>0</v>
      </c>
      <c r="AK84" s="205">
        <v>84.02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234.76</v>
      </c>
      <c r="L85" s="205">
        <v>0</v>
      </c>
      <c r="M85" s="205">
        <v>61.54</v>
      </c>
      <c r="N85" s="205">
        <v>50.06</v>
      </c>
      <c r="O85" s="205">
        <v>33.950000000000003</v>
      </c>
      <c r="P85" s="205">
        <v>26.57</v>
      </c>
      <c r="Q85" s="205">
        <v>0</v>
      </c>
      <c r="R85" s="205">
        <v>4.32</v>
      </c>
      <c r="S85" s="205">
        <v>2.41</v>
      </c>
      <c r="T85" s="205">
        <v>0</v>
      </c>
      <c r="U85" s="205">
        <v>49.95</v>
      </c>
      <c r="V85" s="205">
        <v>7.06</v>
      </c>
      <c r="W85" s="205">
        <v>12.81</v>
      </c>
      <c r="X85" s="205">
        <v>23.3</v>
      </c>
      <c r="Y85" s="205">
        <v>0</v>
      </c>
      <c r="Z85" s="205">
        <v>117.95</v>
      </c>
      <c r="AA85" s="205">
        <v>38.229999999999997</v>
      </c>
      <c r="AB85" s="205">
        <v>0</v>
      </c>
      <c r="AC85" s="205">
        <v>14.21</v>
      </c>
      <c r="AD85" s="205">
        <v>0</v>
      </c>
      <c r="AE85" s="205">
        <v>0</v>
      </c>
      <c r="AF85" s="205">
        <v>0</v>
      </c>
      <c r="AG85" s="205">
        <v>-0.14000000000000001</v>
      </c>
      <c r="AH85" s="205">
        <v>0</v>
      </c>
      <c r="AI85" s="205">
        <v>0</v>
      </c>
      <c r="AJ85" s="205">
        <v>0</v>
      </c>
      <c r="AK85" s="205">
        <v>84.02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234.76</v>
      </c>
      <c r="L86" s="205">
        <v>0</v>
      </c>
      <c r="M86" s="205">
        <v>61.54</v>
      </c>
      <c r="N86" s="205">
        <v>50.06</v>
      </c>
      <c r="O86" s="205">
        <v>33.950000000000003</v>
      </c>
      <c r="P86" s="205">
        <v>26.57</v>
      </c>
      <c r="Q86" s="205">
        <v>0</v>
      </c>
      <c r="R86" s="205">
        <v>4.32</v>
      </c>
      <c r="S86" s="205">
        <v>2.41</v>
      </c>
      <c r="T86" s="205">
        <v>0</v>
      </c>
      <c r="U86" s="205">
        <v>49.95</v>
      </c>
      <c r="V86" s="205">
        <v>7.08</v>
      </c>
      <c r="W86" s="205">
        <v>12.81</v>
      </c>
      <c r="X86" s="205">
        <v>23.3</v>
      </c>
      <c r="Y86" s="205">
        <v>0</v>
      </c>
      <c r="Z86" s="205">
        <v>117.95</v>
      </c>
      <c r="AA86" s="205">
        <v>38.229999999999997</v>
      </c>
      <c r="AB86" s="205">
        <v>0</v>
      </c>
      <c r="AC86" s="205">
        <v>14.21</v>
      </c>
      <c r="AD86" s="205">
        <v>0</v>
      </c>
      <c r="AE86" s="205">
        <v>0</v>
      </c>
      <c r="AF86" s="205">
        <v>0</v>
      </c>
      <c r="AG86" s="205">
        <v>-0.14000000000000001</v>
      </c>
      <c r="AH86" s="205">
        <v>0</v>
      </c>
      <c r="AI86" s="205">
        <v>0</v>
      </c>
      <c r="AJ86" s="205">
        <v>0</v>
      </c>
      <c r="AK86" s="205">
        <v>84.02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236.24</v>
      </c>
      <c r="L87" s="205">
        <v>0</v>
      </c>
      <c r="M87" s="205">
        <v>61.54</v>
      </c>
      <c r="N87" s="205">
        <v>50.06</v>
      </c>
      <c r="O87" s="205">
        <v>33.950000000000003</v>
      </c>
      <c r="P87" s="205">
        <v>26.57</v>
      </c>
      <c r="Q87" s="205">
        <v>0</v>
      </c>
      <c r="R87" s="205">
        <v>7.31</v>
      </c>
      <c r="S87" s="205">
        <v>4.49</v>
      </c>
      <c r="T87" s="205">
        <v>0</v>
      </c>
      <c r="U87" s="205">
        <v>49.95</v>
      </c>
      <c r="V87" s="205">
        <v>9.1</v>
      </c>
      <c r="W87" s="205">
        <v>13.09</v>
      </c>
      <c r="X87" s="205">
        <v>24.13</v>
      </c>
      <c r="Y87" s="205">
        <v>0</v>
      </c>
      <c r="Z87" s="205">
        <v>117.95</v>
      </c>
      <c r="AA87" s="205">
        <v>38.229999999999997</v>
      </c>
      <c r="AB87" s="205">
        <v>0</v>
      </c>
      <c r="AC87" s="205">
        <v>14.21</v>
      </c>
      <c r="AD87" s="205">
        <v>0</v>
      </c>
      <c r="AE87" s="205">
        <v>0</v>
      </c>
      <c r="AF87" s="205">
        <v>0</v>
      </c>
      <c r="AG87" s="205">
        <v>-0.14000000000000001</v>
      </c>
      <c r="AH87" s="205">
        <v>0</v>
      </c>
      <c r="AI87" s="205">
        <v>0</v>
      </c>
      <c r="AJ87" s="205">
        <v>0</v>
      </c>
      <c r="AK87" s="205">
        <v>84.02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236.24</v>
      </c>
      <c r="L88" s="205">
        <v>0</v>
      </c>
      <c r="M88" s="205">
        <v>61.54</v>
      </c>
      <c r="N88" s="205">
        <v>50.06</v>
      </c>
      <c r="O88" s="205">
        <v>33.950000000000003</v>
      </c>
      <c r="P88" s="205">
        <v>26.57</v>
      </c>
      <c r="Q88" s="205">
        <v>0</v>
      </c>
      <c r="R88" s="205">
        <v>7.31</v>
      </c>
      <c r="S88" s="205">
        <v>4.49</v>
      </c>
      <c r="T88" s="205">
        <v>0</v>
      </c>
      <c r="U88" s="205">
        <v>49.95</v>
      </c>
      <c r="V88" s="205">
        <v>9.1</v>
      </c>
      <c r="W88" s="205">
        <v>13.09</v>
      </c>
      <c r="X88" s="205">
        <v>24.13</v>
      </c>
      <c r="Y88" s="205">
        <v>0</v>
      </c>
      <c r="Z88" s="205">
        <v>117.95</v>
      </c>
      <c r="AA88" s="205">
        <v>38.229999999999997</v>
      </c>
      <c r="AB88" s="205">
        <v>0</v>
      </c>
      <c r="AC88" s="205">
        <v>14.21</v>
      </c>
      <c r="AD88" s="205">
        <v>0</v>
      </c>
      <c r="AE88" s="205">
        <v>0</v>
      </c>
      <c r="AF88" s="205">
        <v>0</v>
      </c>
      <c r="AG88" s="205">
        <v>-0.14000000000000001</v>
      </c>
      <c r="AH88" s="205">
        <v>0</v>
      </c>
      <c r="AI88" s="205">
        <v>0</v>
      </c>
      <c r="AJ88" s="205">
        <v>0</v>
      </c>
      <c r="AK88" s="205">
        <v>84.02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236.24</v>
      </c>
      <c r="L89" s="205">
        <v>0</v>
      </c>
      <c r="M89" s="205">
        <v>61.54</v>
      </c>
      <c r="N89" s="205">
        <v>50.06</v>
      </c>
      <c r="O89" s="205">
        <v>33.950000000000003</v>
      </c>
      <c r="P89" s="205">
        <v>26.57</v>
      </c>
      <c r="Q89" s="205">
        <v>0</v>
      </c>
      <c r="R89" s="205">
        <v>6.76</v>
      </c>
      <c r="S89" s="205">
        <v>4.0599999999999996</v>
      </c>
      <c r="T89" s="205">
        <v>0</v>
      </c>
      <c r="U89" s="205">
        <v>49.95</v>
      </c>
      <c r="V89" s="205">
        <v>9.1</v>
      </c>
      <c r="W89" s="205">
        <v>12.81</v>
      </c>
      <c r="X89" s="205">
        <v>22.15</v>
      </c>
      <c r="Y89" s="205">
        <v>0</v>
      </c>
      <c r="Z89" s="205">
        <v>117.95</v>
      </c>
      <c r="AA89" s="205">
        <v>38.229999999999997</v>
      </c>
      <c r="AB89" s="205">
        <v>0</v>
      </c>
      <c r="AC89" s="205">
        <v>14.21</v>
      </c>
      <c r="AD89" s="205">
        <v>0</v>
      </c>
      <c r="AE89" s="205">
        <v>0</v>
      </c>
      <c r="AF89" s="205">
        <v>0</v>
      </c>
      <c r="AG89" s="205">
        <v>-0.14000000000000001</v>
      </c>
      <c r="AH89" s="205">
        <v>0</v>
      </c>
      <c r="AI89" s="205">
        <v>0</v>
      </c>
      <c r="AJ89" s="205">
        <v>0</v>
      </c>
      <c r="AK89" s="205">
        <v>84.02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236.24</v>
      </c>
      <c r="L90" s="205">
        <v>0</v>
      </c>
      <c r="M90" s="205">
        <v>61.54</v>
      </c>
      <c r="N90" s="205">
        <v>50.06</v>
      </c>
      <c r="O90" s="205">
        <v>33.950000000000003</v>
      </c>
      <c r="P90" s="205">
        <v>26.57</v>
      </c>
      <c r="Q90" s="205">
        <v>0</v>
      </c>
      <c r="R90" s="205">
        <v>6.76</v>
      </c>
      <c r="S90" s="205">
        <v>4.0599999999999996</v>
      </c>
      <c r="T90" s="205">
        <v>0</v>
      </c>
      <c r="U90" s="205">
        <v>49.95</v>
      </c>
      <c r="V90" s="205">
        <v>9.1</v>
      </c>
      <c r="W90" s="205">
        <v>12.81</v>
      </c>
      <c r="X90" s="205">
        <v>22.15</v>
      </c>
      <c r="Y90" s="205">
        <v>0</v>
      </c>
      <c r="Z90" s="205">
        <v>117.95</v>
      </c>
      <c r="AA90" s="205">
        <v>38.229999999999997</v>
      </c>
      <c r="AB90" s="205">
        <v>0</v>
      </c>
      <c r="AC90" s="205">
        <v>14.21</v>
      </c>
      <c r="AD90" s="205">
        <v>0</v>
      </c>
      <c r="AE90" s="205">
        <v>0</v>
      </c>
      <c r="AF90" s="205">
        <v>0</v>
      </c>
      <c r="AG90" s="205">
        <v>-0.14000000000000001</v>
      </c>
      <c r="AH90" s="205">
        <v>0</v>
      </c>
      <c r="AI90" s="205">
        <v>0</v>
      </c>
      <c r="AJ90" s="205">
        <v>0</v>
      </c>
      <c r="AK90" s="205">
        <v>84.02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236.24</v>
      </c>
      <c r="L91" s="205">
        <v>0</v>
      </c>
      <c r="M91" s="205">
        <v>61.54</v>
      </c>
      <c r="N91" s="205">
        <v>50.06</v>
      </c>
      <c r="O91" s="205">
        <v>33.950000000000003</v>
      </c>
      <c r="P91" s="205">
        <v>26.57</v>
      </c>
      <c r="Q91" s="205">
        <v>0</v>
      </c>
      <c r="R91" s="205">
        <v>6.76</v>
      </c>
      <c r="S91" s="205">
        <v>4.0599999999999996</v>
      </c>
      <c r="T91" s="205">
        <v>0</v>
      </c>
      <c r="U91" s="205">
        <v>49.95</v>
      </c>
      <c r="V91" s="205">
        <v>9.1</v>
      </c>
      <c r="W91" s="205">
        <v>13.9</v>
      </c>
      <c r="X91" s="205">
        <v>24.13</v>
      </c>
      <c r="Y91" s="205">
        <v>0</v>
      </c>
      <c r="Z91" s="205">
        <v>117.95</v>
      </c>
      <c r="AA91" s="205">
        <v>38.229999999999997</v>
      </c>
      <c r="AB91" s="205">
        <v>0</v>
      </c>
      <c r="AC91" s="205">
        <v>14.21</v>
      </c>
      <c r="AD91" s="205">
        <v>0</v>
      </c>
      <c r="AE91" s="205">
        <v>0</v>
      </c>
      <c r="AF91" s="205">
        <v>0</v>
      </c>
      <c r="AG91" s="205">
        <v>-0.14000000000000001</v>
      </c>
      <c r="AH91" s="205">
        <v>0</v>
      </c>
      <c r="AI91" s="205">
        <v>0</v>
      </c>
      <c r="AJ91" s="205">
        <v>0</v>
      </c>
      <c r="AK91" s="205">
        <v>84.02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236.24</v>
      </c>
      <c r="L92" s="205">
        <v>0</v>
      </c>
      <c r="M92" s="205">
        <v>61.54</v>
      </c>
      <c r="N92" s="205">
        <v>50.06</v>
      </c>
      <c r="O92" s="205">
        <v>33.950000000000003</v>
      </c>
      <c r="P92" s="205">
        <v>26.57</v>
      </c>
      <c r="Q92" s="205">
        <v>0</v>
      </c>
      <c r="R92" s="205">
        <v>6.76</v>
      </c>
      <c r="S92" s="205">
        <v>4.0599999999999996</v>
      </c>
      <c r="T92" s="205">
        <v>0</v>
      </c>
      <c r="U92" s="205">
        <v>49.95</v>
      </c>
      <c r="V92" s="205">
        <v>9.1</v>
      </c>
      <c r="W92" s="205">
        <v>13.9</v>
      </c>
      <c r="X92" s="205">
        <v>24.13</v>
      </c>
      <c r="Y92" s="205">
        <v>0</v>
      </c>
      <c r="Z92" s="205">
        <v>117.95</v>
      </c>
      <c r="AA92" s="205">
        <v>38.229999999999997</v>
      </c>
      <c r="AB92" s="205">
        <v>0</v>
      </c>
      <c r="AC92" s="205">
        <v>14.21</v>
      </c>
      <c r="AD92" s="205">
        <v>0</v>
      </c>
      <c r="AE92" s="205">
        <v>0</v>
      </c>
      <c r="AF92" s="205">
        <v>0</v>
      </c>
      <c r="AG92" s="205">
        <v>-0.14000000000000001</v>
      </c>
      <c r="AH92" s="205">
        <v>0</v>
      </c>
      <c r="AI92" s="205">
        <v>0</v>
      </c>
      <c r="AJ92" s="205">
        <v>0</v>
      </c>
      <c r="AK92" s="205">
        <v>84.02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236.24</v>
      </c>
      <c r="L93" s="205">
        <v>0</v>
      </c>
      <c r="M93" s="205">
        <v>61.54</v>
      </c>
      <c r="N93" s="205">
        <v>50.06</v>
      </c>
      <c r="O93" s="205">
        <v>33.950000000000003</v>
      </c>
      <c r="P93" s="205">
        <v>26.56</v>
      </c>
      <c r="Q93" s="205">
        <v>0</v>
      </c>
      <c r="R93" s="205">
        <v>6.76</v>
      </c>
      <c r="S93" s="205">
        <v>4.0599999999999996</v>
      </c>
      <c r="T93" s="205">
        <v>0</v>
      </c>
      <c r="U93" s="205">
        <v>49.95</v>
      </c>
      <c r="V93" s="205">
        <v>9.1</v>
      </c>
      <c r="W93" s="205">
        <v>15.67</v>
      </c>
      <c r="X93" s="205">
        <v>24.13</v>
      </c>
      <c r="Y93" s="205">
        <v>0</v>
      </c>
      <c r="Z93" s="205">
        <v>117.95</v>
      </c>
      <c r="AA93" s="205">
        <v>38.229999999999997</v>
      </c>
      <c r="AB93" s="205">
        <v>0</v>
      </c>
      <c r="AC93" s="205">
        <v>14.21</v>
      </c>
      <c r="AD93" s="205">
        <v>0</v>
      </c>
      <c r="AE93" s="205">
        <v>0</v>
      </c>
      <c r="AF93" s="205">
        <v>0</v>
      </c>
      <c r="AG93" s="205">
        <v>-0.14000000000000001</v>
      </c>
      <c r="AH93" s="205">
        <v>0</v>
      </c>
      <c r="AI93" s="205">
        <v>0</v>
      </c>
      <c r="AJ93" s="205">
        <v>0</v>
      </c>
      <c r="AK93" s="205">
        <v>84.02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236.24</v>
      </c>
      <c r="L94" s="205">
        <v>0</v>
      </c>
      <c r="M94" s="205">
        <v>61.54</v>
      </c>
      <c r="N94" s="205">
        <v>50.06</v>
      </c>
      <c r="O94" s="205">
        <v>33.950000000000003</v>
      </c>
      <c r="P94" s="205">
        <v>26.56</v>
      </c>
      <c r="Q94" s="205">
        <v>0</v>
      </c>
      <c r="R94" s="205">
        <v>6.76</v>
      </c>
      <c r="S94" s="205">
        <v>4.0599999999999996</v>
      </c>
      <c r="T94" s="205">
        <v>0</v>
      </c>
      <c r="U94" s="205">
        <v>49.95</v>
      </c>
      <c r="V94" s="205">
        <v>9.1</v>
      </c>
      <c r="W94" s="205">
        <v>15.67</v>
      </c>
      <c r="X94" s="205">
        <v>24.13</v>
      </c>
      <c r="Y94" s="205">
        <v>0</v>
      </c>
      <c r="Z94" s="205">
        <v>117.95</v>
      </c>
      <c r="AA94" s="205">
        <v>38.229999999999997</v>
      </c>
      <c r="AB94" s="205">
        <v>0</v>
      </c>
      <c r="AC94" s="205">
        <v>14.21</v>
      </c>
      <c r="AD94" s="205">
        <v>0</v>
      </c>
      <c r="AE94" s="205">
        <v>0</v>
      </c>
      <c r="AF94" s="205">
        <v>0</v>
      </c>
      <c r="AG94" s="205">
        <v>-0.14000000000000001</v>
      </c>
      <c r="AH94" s="205">
        <v>0</v>
      </c>
      <c r="AI94" s="205">
        <v>0</v>
      </c>
      <c r="AJ94" s="205">
        <v>0</v>
      </c>
      <c r="AK94" s="205">
        <v>84.02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236.24</v>
      </c>
      <c r="L95" s="205">
        <v>0</v>
      </c>
      <c r="M95" s="205">
        <v>61.54</v>
      </c>
      <c r="N95" s="205">
        <v>50.06</v>
      </c>
      <c r="O95" s="205">
        <v>33.950000000000003</v>
      </c>
      <c r="P95" s="205">
        <v>26.56</v>
      </c>
      <c r="Q95" s="205">
        <v>0</v>
      </c>
      <c r="R95" s="205">
        <v>8.85</v>
      </c>
      <c r="S95" s="205">
        <v>5.52</v>
      </c>
      <c r="T95" s="205">
        <v>0</v>
      </c>
      <c r="U95" s="205">
        <v>49.95</v>
      </c>
      <c r="V95" s="205">
        <v>9.1</v>
      </c>
      <c r="W95" s="205">
        <v>18.420000000000002</v>
      </c>
      <c r="X95" s="205">
        <v>24.13</v>
      </c>
      <c r="Y95" s="205">
        <v>0</v>
      </c>
      <c r="Z95" s="205">
        <v>117.95</v>
      </c>
      <c r="AA95" s="205">
        <v>38.229999999999997</v>
      </c>
      <c r="AB95" s="205">
        <v>0</v>
      </c>
      <c r="AC95" s="205">
        <v>14.21</v>
      </c>
      <c r="AD95" s="205">
        <v>0</v>
      </c>
      <c r="AE95" s="205">
        <v>0</v>
      </c>
      <c r="AF95" s="205">
        <v>0</v>
      </c>
      <c r="AG95" s="205">
        <v>-0.14000000000000001</v>
      </c>
      <c r="AH95" s="205">
        <v>0</v>
      </c>
      <c r="AI95" s="205">
        <v>0</v>
      </c>
      <c r="AJ95" s="205">
        <v>0</v>
      </c>
      <c r="AK95" s="205">
        <v>84.02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236.24</v>
      </c>
      <c r="L96" s="205">
        <v>0</v>
      </c>
      <c r="M96" s="205">
        <v>61.54</v>
      </c>
      <c r="N96" s="205">
        <v>50.06</v>
      </c>
      <c r="O96" s="205">
        <v>33.950000000000003</v>
      </c>
      <c r="P96" s="205">
        <v>26.56</v>
      </c>
      <c r="Q96" s="205">
        <v>0</v>
      </c>
      <c r="R96" s="205">
        <v>8.85</v>
      </c>
      <c r="S96" s="205">
        <v>5.52</v>
      </c>
      <c r="T96" s="205">
        <v>0</v>
      </c>
      <c r="U96" s="205">
        <v>49.95</v>
      </c>
      <c r="V96" s="205">
        <v>9.1</v>
      </c>
      <c r="W96" s="205">
        <v>18.420000000000002</v>
      </c>
      <c r="X96" s="205">
        <v>24.13</v>
      </c>
      <c r="Y96" s="205">
        <v>0</v>
      </c>
      <c r="Z96" s="205">
        <v>117.95</v>
      </c>
      <c r="AA96" s="205">
        <v>38.229999999999997</v>
      </c>
      <c r="AB96" s="205">
        <v>0</v>
      </c>
      <c r="AC96" s="205">
        <v>14.21</v>
      </c>
      <c r="AD96" s="205">
        <v>0</v>
      </c>
      <c r="AE96" s="205">
        <v>0</v>
      </c>
      <c r="AF96" s="205">
        <v>0</v>
      </c>
      <c r="AG96" s="205">
        <v>-0.14000000000000001</v>
      </c>
      <c r="AH96" s="205">
        <v>0</v>
      </c>
      <c r="AI96" s="205">
        <v>0</v>
      </c>
      <c r="AJ96" s="205">
        <v>0</v>
      </c>
      <c r="AK96" s="205">
        <v>84.02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236.24</v>
      </c>
      <c r="L97" s="205">
        <v>0</v>
      </c>
      <c r="M97" s="205">
        <v>61.54</v>
      </c>
      <c r="N97" s="205">
        <v>50.06</v>
      </c>
      <c r="O97" s="205">
        <v>33.950000000000003</v>
      </c>
      <c r="P97" s="205">
        <v>26.49</v>
      </c>
      <c r="Q97" s="205">
        <v>0</v>
      </c>
      <c r="R97" s="205">
        <v>8.85</v>
      </c>
      <c r="S97" s="205">
        <v>5.52</v>
      </c>
      <c r="T97" s="205">
        <v>0</v>
      </c>
      <c r="U97" s="205">
        <v>49.95</v>
      </c>
      <c r="V97" s="205">
        <v>9.1</v>
      </c>
      <c r="W97" s="205">
        <v>18.420000000000002</v>
      </c>
      <c r="X97" s="205">
        <v>24.13</v>
      </c>
      <c r="Y97" s="205">
        <v>0</v>
      </c>
      <c r="Z97" s="205">
        <v>117.95</v>
      </c>
      <c r="AA97" s="205">
        <v>38.229999999999997</v>
      </c>
      <c r="AB97" s="205">
        <v>0</v>
      </c>
      <c r="AC97" s="205">
        <v>14.21</v>
      </c>
      <c r="AD97" s="205">
        <v>0</v>
      </c>
      <c r="AE97" s="205">
        <v>0</v>
      </c>
      <c r="AF97" s="205">
        <v>0</v>
      </c>
      <c r="AG97" s="205">
        <v>-0.14000000000000001</v>
      </c>
      <c r="AH97" s="205">
        <v>0</v>
      </c>
      <c r="AI97" s="205">
        <v>0</v>
      </c>
      <c r="AJ97" s="205">
        <v>0</v>
      </c>
      <c r="AK97" s="205">
        <v>84.02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236.24</v>
      </c>
      <c r="L98" s="205">
        <v>0</v>
      </c>
      <c r="M98" s="205">
        <v>61.54</v>
      </c>
      <c r="N98" s="205">
        <v>50.06</v>
      </c>
      <c r="O98" s="205">
        <v>33.950000000000003</v>
      </c>
      <c r="P98" s="205">
        <v>26.49</v>
      </c>
      <c r="Q98" s="205">
        <v>0</v>
      </c>
      <c r="R98" s="205">
        <v>8.85</v>
      </c>
      <c r="S98" s="205">
        <v>5.52</v>
      </c>
      <c r="T98" s="205">
        <v>0</v>
      </c>
      <c r="U98" s="205">
        <v>49.95</v>
      </c>
      <c r="V98" s="205">
        <v>9.1</v>
      </c>
      <c r="W98" s="205">
        <v>18.420000000000002</v>
      </c>
      <c r="X98" s="205">
        <v>24.13</v>
      </c>
      <c r="Y98" s="205">
        <v>0</v>
      </c>
      <c r="Z98" s="205">
        <v>117.95</v>
      </c>
      <c r="AA98" s="205">
        <v>38.229999999999997</v>
      </c>
      <c r="AB98" s="205">
        <v>0</v>
      </c>
      <c r="AC98" s="205">
        <v>14.21</v>
      </c>
      <c r="AD98" s="205">
        <v>0</v>
      </c>
      <c r="AE98" s="205">
        <v>0</v>
      </c>
      <c r="AF98" s="205">
        <v>0</v>
      </c>
      <c r="AG98" s="205">
        <v>-0.14000000000000001</v>
      </c>
      <c r="AH98" s="205">
        <v>0</v>
      </c>
      <c r="AI98" s="205">
        <v>0</v>
      </c>
      <c r="AJ98" s="205">
        <v>0</v>
      </c>
      <c r="AK98" s="205">
        <v>84.02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5.5982075000000036</v>
      </c>
      <c r="L99">
        <f t="shared" si="0"/>
        <v>0</v>
      </c>
      <c r="M99">
        <f t="shared" si="0"/>
        <v>1.4769599999999994</v>
      </c>
      <c r="N99">
        <f t="shared" si="0"/>
        <v>1.2014400000000005</v>
      </c>
      <c r="O99">
        <f t="shared" si="0"/>
        <v>1.4764799999999993</v>
      </c>
      <c r="P99">
        <f t="shared" si="0"/>
        <v>0.63763000000000003</v>
      </c>
      <c r="Q99">
        <f t="shared" si="0"/>
        <v>0</v>
      </c>
      <c r="R99">
        <f t="shared" si="0"/>
        <v>0.23394500000000018</v>
      </c>
      <c r="S99">
        <f t="shared" si="0"/>
        <v>0.14976749999999994</v>
      </c>
      <c r="T99">
        <f t="shared" si="0"/>
        <v>0</v>
      </c>
      <c r="U99">
        <f t="shared" si="0"/>
        <v>1.1987999999999979</v>
      </c>
      <c r="V99">
        <f t="shared" si="0"/>
        <v>0.13321500000000003</v>
      </c>
      <c r="W99">
        <f t="shared" si="0"/>
        <v>0.27470250000000024</v>
      </c>
      <c r="X99">
        <f t="shared" si="0"/>
        <v>0.43691500000000033</v>
      </c>
      <c r="Y99">
        <f t="shared" si="0"/>
        <v>0</v>
      </c>
      <c r="Z99">
        <f t="shared" si="0"/>
        <v>2.4134424999999995</v>
      </c>
      <c r="AA99">
        <f t="shared" si="0"/>
        <v>0.74578500000000036</v>
      </c>
      <c r="AB99">
        <f t="shared" si="0"/>
        <v>0</v>
      </c>
      <c r="AC99">
        <f t="shared" si="0"/>
        <v>0.31951999999999997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-3.360000000000004E-3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1.9622475000000039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0.50819000000000003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14</v>
      </c>
      <c r="L3" s="205">
        <v>0</v>
      </c>
      <c r="M3" s="205">
        <v>0</v>
      </c>
      <c r="N3" s="205">
        <v>28.95</v>
      </c>
      <c r="O3" s="205">
        <v>48.62</v>
      </c>
      <c r="P3" s="205">
        <v>66.63</v>
      </c>
      <c r="Q3" s="205">
        <v>0</v>
      </c>
      <c r="R3" s="205">
        <v>5.48</v>
      </c>
      <c r="S3" s="205">
        <v>3.41</v>
      </c>
      <c r="T3" s="205">
        <v>0</v>
      </c>
      <c r="U3" s="205">
        <v>235.16</v>
      </c>
      <c r="V3" s="205">
        <v>0</v>
      </c>
      <c r="W3" s="205">
        <v>11.38</v>
      </c>
      <c r="X3" s="205">
        <v>36.159999999999997</v>
      </c>
      <c r="Y3" s="205">
        <v>0</v>
      </c>
      <c r="Z3" s="205">
        <v>68.209999999999994</v>
      </c>
      <c r="AA3" s="205">
        <v>22.11</v>
      </c>
      <c r="AB3" s="205">
        <v>0</v>
      </c>
      <c r="AC3" s="205">
        <v>7.43</v>
      </c>
      <c r="AD3" s="205">
        <v>0</v>
      </c>
      <c r="AE3" s="205">
        <v>0</v>
      </c>
      <c r="AF3" s="205">
        <v>0</v>
      </c>
      <c r="AG3" s="205">
        <v>-0.08</v>
      </c>
      <c r="AH3" s="205">
        <v>0</v>
      </c>
      <c r="AI3" s="205">
        <v>0</v>
      </c>
      <c r="AJ3" s="205">
        <v>0</v>
      </c>
      <c r="AK3" s="205">
        <v>48.58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14</v>
      </c>
      <c r="L4" s="205">
        <v>0</v>
      </c>
      <c r="M4" s="205">
        <v>0</v>
      </c>
      <c r="N4" s="205">
        <v>28.95</v>
      </c>
      <c r="O4" s="205">
        <v>48.62</v>
      </c>
      <c r="P4" s="205">
        <v>66.63</v>
      </c>
      <c r="Q4" s="205">
        <v>0</v>
      </c>
      <c r="R4" s="205">
        <v>5.48</v>
      </c>
      <c r="S4" s="205">
        <v>3.41</v>
      </c>
      <c r="T4" s="205">
        <v>0</v>
      </c>
      <c r="U4" s="205">
        <v>235.16</v>
      </c>
      <c r="V4" s="205">
        <v>0</v>
      </c>
      <c r="W4" s="205">
        <v>11.38</v>
      </c>
      <c r="X4" s="205">
        <v>36.159999999999997</v>
      </c>
      <c r="Y4" s="205">
        <v>0</v>
      </c>
      <c r="Z4" s="205">
        <v>68.209999999999994</v>
      </c>
      <c r="AA4" s="205">
        <v>22.11</v>
      </c>
      <c r="AB4" s="205">
        <v>0</v>
      </c>
      <c r="AC4" s="205">
        <v>7.43</v>
      </c>
      <c r="AD4" s="205">
        <v>0</v>
      </c>
      <c r="AE4" s="205">
        <v>0</v>
      </c>
      <c r="AF4" s="205">
        <v>0</v>
      </c>
      <c r="AG4" s="205">
        <v>-0.08</v>
      </c>
      <c r="AH4" s="205">
        <v>0</v>
      </c>
      <c r="AI4" s="205">
        <v>0</v>
      </c>
      <c r="AJ4" s="205">
        <v>0</v>
      </c>
      <c r="AK4" s="205">
        <v>48.58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14</v>
      </c>
      <c r="L5" s="205">
        <v>0</v>
      </c>
      <c r="M5" s="205">
        <v>0</v>
      </c>
      <c r="N5" s="205">
        <v>28.95</v>
      </c>
      <c r="O5" s="205">
        <v>48.62</v>
      </c>
      <c r="P5" s="205">
        <v>66.63</v>
      </c>
      <c r="Q5" s="205">
        <v>0</v>
      </c>
      <c r="R5" s="205">
        <v>5.48</v>
      </c>
      <c r="S5" s="205">
        <v>3.41</v>
      </c>
      <c r="T5" s="205">
        <v>0</v>
      </c>
      <c r="U5" s="205">
        <v>235.16</v>
      </c>
      <c r="V5" s="205">
        <v>0</v>
      </c>
      <c r="W5" s="205">
        <v>11.38</v>
      </c>
      <c r="X5" s="205">
        <v>36.159999999999997</v>
      </c>
      <c r="Y5" s="205">
        <v>0</v>
      </c>
      <c r="Z5" s="205">
        <v>69.53</v>
      </c>
      <c r="AA5" s="205">
        <v>22.54</v>
      </c>
      <c r="AB5" s="205">
        <v>0</v>
      </c>
      <c r="AC5" s="205">
        <v>7.43</v>
      </c>
      <c r="AD5" s="205">
        <v>0</v>
      </c>
      <c r="AE5" s="205">
        <v>0</v>
      </c>
      <c r="AF5" s="205">
        <v>0</v>
      </c>
      <c r="AG5" s="205">
        <v>-0.08</v>
      </c>
      <c r="AH5" s="205">
        <v>0</v>
      </c>
      <c r="AI5" s="205">
        <v>0</v>
      </c>
      <c r="AJ5" s="205">
        <v>0</v>
      </c>
      <c r="AK5" s="205">
        <v>48.58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14</v>
      </c>
      <c r="L6" s="205">
        <v>0</v>
      </c>
      <c r="M6" s="205">
        <v>0</v>
      </c>
      <c r="N6" s="205">
        <v>28.95</v>
      </c>
      <c r="O6" s="205">
        <v>48.62</v>
      </c>
      <c r="P6" s="205">
        <v>66.63</v>
      </c>
      <c r="Q6" s="205">
        <v>0</v>
      </c>
      <c r="R6" s="205">
        <v>5.48</v>
      </c>
      <c r="S6" s="205">
        <v>3.41</v>
      </c>
      <c r="T6" s="205">
        <v>0</v>
      </c>
      <c r="U6" s="205">
        <v>235.16</v>
      </c>
      <c r="V6" s="205">
        <v>0</v>
      </c>
      <c r="W6" s="205">
        <v>11.38</v>
      </c>
      <c r="X6" s="205">
        <v>36.159999999999997</v>
      </c>
      <c r="Y6" s="205">
        <v>0</v>
      </c>
      <c r="Z6" s="205">
        <v>69.53</v>
      </c>
      <c r="AA6" s="205">
        <v>22.54</v>
      </c>
      <c r="AB6" s="205">
        <v>0</v>
      </c>
      <c r="AC6" s="205">
        <v>7.43</v>
      </c>
      <c r="AD6" s="205">
        <v>0</v>
      </c>
      <c r="AE6" s="205">
        <v>0</v>
      </c>
      <c r="AF6" s="205">
        <v>0</v>
      </c>
      <c r="AG6" s="205">
        <v>-0.08</v>
      </c>
      <c r="AH6" s="205">
        <v>0</v>
      </c>
      <c r="AI6" s="205">
        <v>0</v>
      </c>
      <c r="AJ6" s="205">
        <v>0</v>
      </c>
      <c r="AK6" s="205">
        <v>48.58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14</v>
      </c>
      <c r="L7" s="205">
        <v>0</v>
      </c>
      <c r="M7" s="205">
        <v>0</v>
      </c>
      <c r="N7" s="205">
        <v>28.95</v>
      </c>
      <c r="O7" s="205">
        <v>48.62</v>
      </c>
      <c r="P7" s="205">
        <v>66.63</v>
      </c>
      <c r="Q7" s="205">
        <v>0</v>
      </c>
      <c r="R7" s="205">
        <v>5.48</v>
      </c>
      <c r="S7" s="205">
        <v>3.41</v>
      </c>
      <c r="T7" s="205">
        <v>0</v>
      </c>
      <c r="U7" s="205">
        <v>235.16</v>
      </c>
      <c r="V7" s="205">
        <v>0</v>
      </c>
      <c r="W7" s="205">
        <v>11.38</v>
      </c>
      <c r="X7" s="205">
        <v>36.159999999999997</v>
      </c>
      <c r="Y7" s="205">
        <v>0</v>
      </c>
      <c r="Z7" s="205">
        <v>68.209999999999994</v>
      </c>
      <c r="AA7" s="205">
        <v>8.68</v>
      </c>
      <c r="AB7" s="205">
        <v>0</v>
      </c>
      <c r="AC7" s="205">
        <v>7.43</v>
      </c>
      <c r="AD7" s="205">
        <v>0</v>
      </c>
      <c r="AE7" s="205">
        <v>0</v>
      </c>
      <c r="AF7" s="205">
        <v>0</v>
      </c>
      <c r="AG7" s="205">
        <v>-0.08</v>
      </c>
      <c r="AH7" s="205">
        <v>0</v>
      </c>
      <c r="AI7" s="205">
        <v>0</v>
      </c>
      <c r="AJ7" s="205">
        <v>0</v>
      </c>
      <c r="AK7" s="205">
        <v>48.58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14</v>
      </c>
      <c r="L8" s="205">
        <v>0</v>
      </c>
      <c r="M8" s="205">
        <v>0</v>
      </c>
      <c r="N8" s="205">
        <v>28.95</v>
      </c>
      <c r="O8" s="205">
        <v>48.62</v>
      </c>
      <c r="P8" s="205">
        <v>66.63</v>
      </c>
      <c r="Q8" s="205">
        <v>0</v>
      </c>
      <c r="R8" s="205">
        <v>5.48</v>
      </c>
      <c r="S8" s="205">
        <v>3.41</v>
      </c>
      <c r="T8" s="205">
        <v>0</v>
      </c>
      <c r="U8" s="205">
        <v>235.16</v>
      </c>
      <c r="V8" s="205">
        <v>0</v>
      </c>
      <c r="W8" s="205">
        <v>11.38</v>
      </c>
      <c r="X8" s="205">
        <v>36.159999999999997</v>
      </c>
      <c r="Y8" s="205">
        <v>0</v>
      </c>
      <c r="Z8" s="205">
        <v>68.209999999999994</v>
      </c>
      <c r="AA8" s="205">
        <v>8.68</v>
      </c>
      <c r="AB8" s="205">
        <v>0</v>
      </c>
      <c r="AC8" s="205">
        <v>7.43</v>
      </c>
      <c r="AD8" s="205">
        <v>0</v>
      </c>
      <c r="AE8" s="205">
        <v>0</v>
      </c>
      <c r="AF8" s="205">
        <v>0</v>
      </c>
      <c r="AG8" s="205">
        <v>-0.08</v>
      </c>
      <c r="AH8" s="205">
        <v>0</v>
      </c>
      <c r="AI8" s="205">
        <v>0</v>
      </c>
      <c r="AJ8" s="205">
        <v>0</v>
      </c>
      <c r="AK8" s="205">
        <v>48.58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14</v>
      </c>
      <c r="L9" s="205">
        <v>0</v>
      </c>
      <c r="M9" s="205">
        <v>0</v>
      </c>
      <c r="N9" s="205">
        <v>28.95</v>
      </c>
      <c r="O9" s="205">
        <v>48.62</v>
      </c>
      <c r="P9" s="205">
        <v>66.63</v>
      </c>
      <c r="Q9" s="205">
        <v>0</v>
      </c>
      <c r="R9" s="205">
        <v>5.48</v>
      </c>
      <c r="S9" s="205">
        <v>3.41</v>
      </c>
      <c r="T9" s="205">
        <v>0</v>
      </c>
      <c r="U9" s="205">
        <v>235.16</v>
      </c>
      <c r="V9" s="205">
        <v>0</v>
      </c>
      <c r="W9" s="205">
        <v>11.38</v>
      </c>
      <c r="X9" s="205">
        <v>36.159999999999997</v>
      </c>
      <c r="Y9" s="205">
        <v>0</v>
      </c>
      <c r="Z9" s="205">
        <v>68.209999999999994</v>
      </c>
      <c r="AA9" s="205">
        <v>8.68</v>
      </c>
      <c r="AB9" s="205">
        <v>0</v>
      </c>
      <c r="AC9" s="205">
        <v>7.43</v>
      </c>
      <c r="AD9" s="205">
        <v>0</v>
      </c>
      <c r="AE9" s="205">
        <v>0</v>
      </c>
      <c r="AF9" s="205">
        <v>0</v>
      </c>
      <c r="AG9" s="205">
        <v>-0.08</v>
      </c>
      <c r="AH9" s="205">
        <v>0</v>
      </c>
      <c r="AI9" s="205">
        <v>0</v>
      </c>
      <c r="AJ9" s="205">
        <v>0</v>
      </c>
      <c r="AK9" s="205">
        <v>48.58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14</v>
      </c>
      <c r="L10" s="205">
        <v>0</v>
      </c>
      <c r="M10" s="205">
        <v>0</v>
      </c>
      <c r="N10" s="205">
        <v>28.95</v>
      </c>
      <c r="O10" s="205">
        <v>48.62</v>
      </c>
      <c r="P10" s="205">
        <v>66.63</v>
      </c>
      <c r="Q10" s="205">
        <v>0</v>
      </c>
      <c r="R10" s="205">
        <v>5.48</v>
      </c>
      <c r="S10" s="205">
        <v>3.41</v>
      </c>
      <c r="T10" s="205">
        <v>0</v>
      </c>
      <c r="U10" s="205">
        <v>235.16</v>
      </c>
      <c r="V10" s="205">
        <v>0</v>
      </c>
      <c r="W10" s="205">
        <v>11.38</v>
      </c>
      <c r="X10" s="205">
        <v>36.159999999999997</v>
      </c>
      <c r="Y10" s="205">
        <v>0</v>
      </c>
      <c r="Z10" s="205">
        <v>68.209999999999994</v>
      </c>
      <c r="AA10" s="205">
        <v>8.68</v>
      </c>
      <c r="AB10" s="205">
        <v>0</v>
      </c>
      <c r="AC10" s="205">
        <v>7.43</v>
      </c>
      <c r="AD10" s="205">
        <v>0</v>
      </c>
      <c r="AE10" s="205">
        <v>0</v>
      </c>
      <c r="AF10" s="205">
        <v>0</v>
      </c>
      <c r="AG10" s="205">
        <v>-0.08</v>
      </c>
      <c r="AH10" s="205">
        <v>0</v>
      </c>
      <c r="AI10" s="205">
        <v>0</v>
      </c>
      <c r="AJ10" s="205">
        <v>0</v>
      </c>
      <c r="AK10" s="205">
        <v>48.58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14</v>
      </c>
      <c r="L11" s="205">
        <v>0</v>
      </c>
      <c r="M11" s="205">
        <v>0</v>
      </c>
      <c r="N11" s="205">
        <v>28.95</v>
      </c>
      <c r="O11" s="205">
        <v>48.62</v>
      </c>
      <c r="P11" s="205">
        <v>66.63</v>
      </c>
      <c r="Q11" s="205">
        <v>0</v>
      </c>
      <c r="R11" s="205">
        <v>5.54</v>
      </c>
      <c r="S11" s="205">
        <v>3.5</v>
      </c>
      <c r="T11" s="205">
        <v>0</v>
      </c>
      <c r="U11" s="205">
        <v>235.16</v>
      </c>
      <c r="V11" s="205">
        <v>0</v>
      </c>
      <c r="W11" s="205">
        <v>11.38</v>
      </c>
      <c r="X11" s="205">
        <v>36.159999999999997</v>
      </c>
      <c r="Y11" s="205">
        <v>0</v>
      </c>
      <c r="Z11" s="205">
        <v>68.66</v>
      </c>
      <c r="AA11" s="205">
        <v>8.76</v>
      </c>
      <c r="AB11" s="205">
        <v>0</v>
      </c>
      <c r="AC11" s="205">
        <v>7.43</v>
      </c>
      <c r="AD11" s="205">
        <v>0</v>
      </c>
      <c r="AE11" s="205">
        <v>0</v>
      </c>
      <c r="AF11" s="205">
        <v>0</v>
      </c>
      <c r="AG11" s="205">
        <v>-0.08</v>
      </c>
      <c r="AH11" s="205">
        <v>0</v>
      </c>
      <c r="AI11" s="205">
        <v>0</v>
      </c>
      <c r="AJ11" s="205">
        <v>0</v>
      </c>
      <c r="AK11" s="205">
        <v>48.58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14</v>
      </c>
      <c r="L12" s="205">
        <v>0</v>
      </c>
      <c r="M12" s="205">
        <v>0</v>
      </c>
      <c r="N12" s="205">
        <v>28.95</v>
      </c>
      <c r="O12" s="205">
        <v>48.62</v>
      </c>
      <c r="P12" s="205">
        <v>66.63</v>
      </c>
      <c r="Q12" s="205">
        <v>0</v>
      </c>
      <c r="R12" s="205">
        <v>5.54</v>
      </c>
      <c r="S12" s="205">
        <v>3.5</v>
      </c>
      <c r="T12" s="205">
        <v>0</v>
      </c>
      <c r="U12" s="205">
        <v>235.16</v>
      </c>
      <c r="V12" s="205">
        <v>0</v>
      </c>
      <c r="W12" s="205">
        <v>11.38</v>
      </c>
      <c r="X12" s="205">
        <v>36.159999999999997</v>
      </c>
      <c r="Y12" s="205">
        <v>0</v>
      </c>
      <c r="Z12" s="205">
        <v>68.66</v>
      </c>
      <c r="AA12" s="205">
        <v>8.76</v>
      </c>
      <c r="AB12" s="205">
        <v>0</v>
      </c>
      <c r="AC12" s="205">
        <v>7.43</v>
      </c>
      <c r="AD12" s="205">
        <v>0</v>
      </c>
      <c r="AE12" s="205">
        <v>0</v>
      </c>
      <c r="AF12" s="205">
        <v>0</v>
      </c>
      <c r="AG12" s="205">
        <v>-0.08</v>
      </c>
      <c r="AH12" s="205">
        <v>0</v>
      </c>
      <c r="AI12" s="205">
        <v>0</v>
      </c>
      <c r="AJ12" s="205">
        <v>0</v>
      </c>
      <c r="AK12" s="205">
        <v>48.58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14</v>
      </c>
      <c r="L13" s="205">
        <v>0</v>
      </c>
      <c r="M13" s="205">
        <v>0</v>
      </c>
      <c r="N13" s="205">
        <v>28.95</v>
      </c>
      <c r="O13" s="205">
        <v>48.62</v>
      </c>
      <c r="P13" s="205">
        <v>66.63</v>
      </c>
      <c r="Q13" s="205">
        <v>0</v>
      </c>
      <c r="R13" s="205">
        <v>5.54</v>
      </c>
      <c r="S13" s="205">
        <v>3.5</v>
      </c>
      <c r="T13" s="205">
        <v>0</v>
      </c>
      <c r="U13" s="205">
        <v>235.16</v>
      </c>
      <c r="V13" s="205">
        <v>0</v>
      </c>
      <c r="W13" s="205">
        <v>11.38</v>
      </c>
      <c r="X13" s="205">
        <v>36.159999999999997</v>
      </c>
      <c r="Y13" s="205">
        <v>0</v>
      </c>
      <c r="Z13" s="205">
        <v>68.209999999999994</v>
      </c>
      <c r="AA13" s="205">
        <v>8.68</v>
      </c>
      <c r="AB13" s="205">
        <v>0</v>
      </c>
      <c r="AC13" s="205">
        <v>7.43</v>
      </c>
      <c r="AD13" s="205">
        <v>0</v>
      </c>
      <c r="AE13" s="205">
        <v>0</v>
      </c>
      <c r="AF13" s="205">
        <v>0</v>
      </c>
      <c r="AG13" s="205">
        <v>-0.08</v>
      </c>
      <c r="AH13" s="205">
        <v>0</v>
      </c>
      <c r="AI13" s="205">
        <v>0</v>
      </c>
      <c r="AJ13" s="205">
        <v>0</v>
      </c>
      <c r="AK13" s="205">
        <v>48.58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14</v>
      </c>
      <c r="L14" s="205">
        <v>0</v>
      </c>
      <c r="M14" s="205">
        <v>0</v>
      </c>
      <c r="N14" s="205">
        <v>28.95</v>
      </c>
      <c r="O14" s="205">
        <v>48.62</v>
      </c>
      <c r="P14" s="205">
        <v>66.63</v>
      </c>
      <c r="Q14" s="205">
        <v>0</v>
      </c>
      <c r="R14" s="205">
        <v>5.54</v>
      </c>
      <c r="S14" s="205">
        <v>3.5</v>
      </c>
      <c r="T14" s="205">
        <v>0</v>
      </c>
      <c r="U14" s="205">
        <v>235.16</v>
      </c>
      <c r="V14" s="205">
        <v>0</v>
      </c>
      <c r="W14" s="205">
        <v>11.38</v>
      </c>
      <c r="X14" s="205">
        <v>36.159999999999997</v>
      </c>
      <c r="Y14" s="205">
        <v>0</v>
      </c>
      <c r="Z14" s="205">
        <v>68.209999999999994</v>
      </c>
      <c r="AA14" s="205">
        <v>8.68</v>
      </c>
      <c r="AB14" s="205">
        <v>0</v>
      </c>
      <c r="AC14" s="205">
        <v>7.43</v>
      </c>
      <c r="AD14" s="205">
        <v>0</v>
      </c>
      <c r="AE14" s="205">
        <v>0</v>
      </c>
      <c r="AF14" s="205">
        <v>0</v>
      </c>
      <c r="AG14" s="205">
        <v>-0.08</v>
      </c>
      <c r="AH14" s="205">
        <v>0</v>
      </c>
      <c r="AI14" s="205">
        <v>0</v>
      </c>
      <c r="AJ14" s="205">
        <v>0</v>
      </c>
      <c r="AK14" s="205">
        <v>48.58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14</v>
      </c>
      <c r="L15" s="205">
        <v>0</v>
      </c>
      <c r="M15" s="205">
        <v>0</v>
      </c>
      <c r="N15" s="205">
        <v>28.95</v>
      </c>
      <c r="O15" s="205">
        <v>48.62</v>
      </c>
      <c r="P15" s="205">
        <v>66.63</v>
      </c>
      <c r="Q15" s="205">
        <v>0</v>
      </c>
      <c r="R15" s="205">
        <v>5.54</v>
      </c>
      <c r="S15" s="205">
        <v>3.5</v>
      </c>
      <c r="T15" s="205">
        <v>0</v>
      </c>
      <c r="U15" s="205">
        <v>235.16</v>
      </c>
      <c r="V15" s="205">
        <v>0</v>
      </c>
      <c r="W15" s="205">
        <v>11.38</v>
      </c>
      <c r="X15" s="205">
        <v>36.159999999999997</v>
      </c>
      <c r="Y15" s="205">
        <v>0</v>
      </c>
      <c r="Z15" s="205">
        <v>68.209999999999994</v>
      </c>
      <c r="AA15" s="205">
        <v>8.68</v>
      </c>
      <c r="AB15" s="205">
        <v>0</v>
      </c>
      <c r="AC15" s="205">
        <v>7.43</v>
      </c>
      <c r="AD15" s="205">
        <v>0</v>
      </c>
      <c r="AE15" s="205">
        <v>0</v>
      </c>
      <c r="AF15" s="205">
        <v>0</v>
      </c>
      <c r="AG15" s="205">
        <v>-0.08</v>
      </c>
      <c r="AH15" s="205">
        <v>0</v>
      </c>
      <c r="AI15" s="205">
        <v>0</v>
      </c>
      <c r="AJ15" s="205">
        <v>0</v>
      </c>
      <c r="AK15" s="205">
        <v>48.58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14</v>
      </c>
      <c r="L16" s="205">
        <v>0</v>
      </c>
      <c r="M16" s="205">
        <v>0</v>
      </c>
      <c r="N16" s="205">
        <v>28.95</v>
      </c>
      <c r="O16" s="205">
        <v>48.62</v>
      </c>
      <c r="P16" s="205">
        <v>66.63</v>
      </c>
      <c r="Q16" s="205">
        <v>0</v>
      </c>
      <c r="R16" s="205">
        <v>5.54</v>
      </c>
      <c r="S16" s="205">
        <v>3.5</v>
      </c>
      <c r="T16" s="205">
        <v>0</v>
      </c>
      <c r="U16" s="205">
        <v>235.16</v>
      </c>
      <c r="V16" s="205">
        <v>0</v>
      </c>
      <c r="W16" s="205">
        <v>11.38</v>
      </c>
      <c r="X16" s="205">
        <v>36.159999999999997</v>
      </c>
      <c r="Y16" s="205">
        <v>0</v>
      </c>
      <c r="Z16" s="205">
        <v>68.209999999999994</v>
      </c>
      <c r="AA16" s="205">
        <v>8.68</v>
      </c>
      <c r="AB16" s="205">
        <v>0</v>
      </c>
      <c r="AC16" s="205">
        <v>7.43</v>
      </c>
      <c r="AD16" s="205">
        <v>0</v>
      </c>
      <c r="AE16" s="205">
        <v>0</v>
      </c>
      <c r="AF16" s="205">
        <v>0</v>
      </c>
      <c r="AG16" s="205">
        <v>-0.08</v>
      </c>
      <c r="AH16" s="205">
        <v>0</v>
      </c>
      <c r="AI16" s="205">
        <v>0</v>
      </c>
      <c r="AJ16" s="205">
        <v>0</v>
      </c>
      <c r="AK16" s="205">
        <v>48.58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14</v>
      </c>
      <c r="L17" s="205">
        <v>0</v>
      </c>
      <c r="M17" s="205">
        <v>0</v>
      </c>
      <c r="N17" s="205">
        <v>28.95</v>
      </c>
      <c r="O17" s="205">
        <v>48.62</v>
      </c>
      <c r="P17" s="205">
        <v>66.63</v>
      </c>
      <c r="Q17" s="205">
        <v>0</v>
      </c>
      <c r="R17" s="205">
        <v>5.54</v>
      </c>
      <c r="S17" s="205">
        <v>3.5</v>
      </c>
      <c r="T17" s="205">
        <v>0</v>
      </c>
      <c r="U17" s="205">
        <v>235.16</v>
      </c>
      <c r="V17" s="205">
        <v>0</v>
      </c>
      <c r="W17" s="205">
        <v>11.38</v>
      </c>
      <c r="X17" s="205">
        <v>36.159999999999997</v>
      </c>
      <c r="Y17" s="205">
        <v>0</v>
      </c>
      <c r="Z17" s="205">
        <v>68.209999999999994</v>
      </c>
      <c r="AA17" s="205">
        <v>8.68</v>
      </c>
      <c r="AB17" s="205">
        <v>0</v>
      </c>
      <c r="AC17" s="205">
        <v>7.43</v>
      </c>
      <c r="AD17" s="205">
        <v>0</v>
      </c>
      <c r="AE17" s="205">
        <v>0</v>
      </c>
      <c r="AF17" s="205">
        <v>0</v>
      </c>
      <c r="AG17" s="205">
        <v>-0.08</v>
      </c>
      <c r="AH17" s="205">
        <v>0</v>
      </c>
      <c r="AI17" s="205">
        <v>0</v>
      </c>
      <c r="AJ17" s="205">
        <v>0</v>
      </c>
      <c r="AK17" s="205">
        <v>48.58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14</v>
      </c>
      <c r="L18" s="205">
        <v>0</v>
      </c>
      <c r="M18" s="205">
        <v>0</v>
      </c>
      <c r="N18" s="205">
        <v>28.95</v>
      </c>
      <c r="O18" s="205">
        <v>48.62</v>
      </c>
      <c r="P18" s="205">
        <v>66.63</v>
      </c>
      <c r="Q18" s="205">
        <v>0</v>
      </c>
      <c r="R18" s="205">
        <v>5.54</v>
      </c>
      <c r="S18" s="205">
        <v>3.5</v>
      </c>
      <c r="T18" s="205">
        <v>0</v>
      </c>
      <c r="U18" s="205">
        <v>235.16</v>
      </c>
      <c r="V18" s="205">
        <v>0</v>
      </c>
      <c r="W18" s="205">
        <v>11.38</v>
      </c>
      <c r="X18" s="205">
        <v>36.159999999999997</v>
      </c>
      <c r="Y18" s="205">
        <v>0</v>
      </c>
      <c r="Z18" s="205">
        <v>68.209999999999994</v>
      </c>
      <c r="AA18" s="205">
        <v>8.68</v>
      </c>
      <c r="AB18" s="205">
        <v>0</v>
      </c>
      <c r="AC18" s="205">
        <v>7.43</v>
      </c>
      <c r="AD18" s="205">
        <v>0</v>
      </c>
      <c r="AE18" s="205">
        <v>0</v>
      </c>
      <c r="AF18" s="205">
        <v>0</v>
      </c>
      <c r="AG18" s="205">
        <v>-0.08</v>
      </c>
      <c r="AH18" s="205">
        <v>0</v>
      </c>
      <c r="AI18" s="205">
        <v>0</v>
      </c>
      <c r="AJ18" s="205">
        <v>0</v>
      </c>
      <c r="AK18" s="205">
        <v>48.58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14</v>
      </c>
      <c r="L19" s="205">
        <v>0</v>
      </c>
      <c r="M19" s="205">
        <v>0</v>
      </c>
      <c r="N19" s="205">
        <v>28.95</v>
      </c>
      <c r="O19" s="205">
        <v>48.62</v>
      </c>
      <c r="P19" s="205">
        <v>66.63</v>
      </c>
      <c r="Q19" s="205">
        <v>0</v>
      </c>
      <c r="R19" s="205">
        <v>5.54</v>
      </c>
      <c r="S19" s="205">
        <v>3.5</v>
      </c>
      <c r="T19" s="205">
        <v>0</v>
      </c>
      <c r="U19" s="205">
        <v>235.16</v>
      </c>
      <c r="V19" s="205">
        <v>0</v>
      </c>
      <c r="W19" s="205">
        <v>11.38</v>
      </c>
      <c r="X19" s="205">
        <v>36.159999999999997</v>
      </c>
      <c r="Y19" s="205">
        <v>0</v>
      </c>
      <c r="Z19" s="205">
        <v>32.81</v>
      </c>
      <c r="AA19" s="205">
        <v>8.98</v>
      </c>
      <c r="AB19" s="205">
        <v>0</v>
      </c>
      <c r="AC19" s="205">
        <v>7.78</v>
      </c>
      <c r="AD19" s="205">
        <v>0</v>
      </c>
      <c r="AE19" s="205">
        <v>0</v>
      </c>
      <c r="AF19" s="205">
        <v>0</v>
      </c>
      <c r="AG19" s="205">
        <v>-0.08</v>
      </c>
      <c r="AH19" s="205">
        <v>0</v>
      </c>
      <c r="AI19" s="205">
        <v>0</v>
      </c>
      <c r="AJ19" s="205">
        <v>0</v>
      </c>
      <c r="AK19" s="205">
        <v>48.58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14</v>
      </c>
      <c r="L20" s="205">
        <v>0</v>
      </c>
      <c r="M20" s="205">
        <v>0</v>
      </c>
      <c r="N20" s="205">
        <v>28.95</v>
      </c>
      <c r="O20" s="205">
        <v>48.62</v>
      </c>
      <c r="P20" s="205">
        <v>66.63</v>
      </c>
      <c r="Q20" s="205">
        <v>0</v>
      </c>
      <c r="R20" s="205">
        <v>5.54</v>
      </c>
      <c r="S20" s="205">
        <v>3.5</v>
      </c>
      <c r="T20" s="205">
        <v>0</v>
      </c>
      <c r="U20" s="205">
        <v>235.16</v>
      </c>
      <c r="V20" s="205">
        <v>0</v>
      </c>
      <c r="W20" s="205">
        <v>11.38</v>
      </c>
      <c r="X20" s="205">
        <v>36.159999999999997</v>
      </c>
      <c r="Y20" s="205">
        <v>0</v>
      </c>
      <c r="Z20" s="205">
        <v>32.81</v>
      </c>
      <c r="AA20" s="205">
        <v>8.98</v>
      </c>
      <c r="AB20" s="205">
        <v>0</v>
      </c>
      <c r="AC20" s="205">
        <v>7.78</v>
      </c>
      <c r="AD20" s="205">
        <v>0</v>
      </c>
      <c r="AE20" s="205">
        <v>0</v>
      </c>
      <c r="AF20" s="205">
        <v>0</v>
      </c>
      <c r="AG20" s="205">
        <v>-0.08</v>
      </c>
      <c r="AH20" s="205">
        <v>0</v>
      </c>
      <c r="AI20" s="205">
        <v>0</v>
      </c>
      <c r="AJ20" s="205">
        <v>0</v>
      </c>
      <c r="AK20" s="205">
        <v>48.58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14</v>
      </c>
      <c r="L21" s="205">
        <v>0</v>
      </c>
      <c r="M21" s="205">
        <v>0</v>
      </c>
      <c r="N21" s="205">
        <v>28.95</v>
      </c>
      <c r="O21" s="205">
        <v>48.62</v>
      </c>
      <c r="P21" s="205">
        <v>66.63</v>
      </c>
      <c r="Q21" s="205">
        <v>0</v>
      </c>
      <c r="R21" s="205">
        <v>5.54</v>
      </c>
      <c r="S21" s="205">
        <v>3.5</v>
      </c>
      <c r="T21" s="205">
        <v>0</v>
      </c>
      <c r="U21" s="205">
        <v>235.16</v>
      </c>
      <c r="V21" s="205">
        <v>0</v>
      </c>
      <c r="W21" s="205">
        <v>11.38</v>
      </c>
      <c r="X21" s="205">
        <v>36.159999999999997</v>
      </c>
      <c r="Y21" s="205">
        <v>0</v>
      </c>
      <c r="Z21" s="205">
        <v>32.81</v>
      </c>
      <c r="AA21" s="205">
        <v>8.98</v>
      </c>
      <c r="AB21" s="205">
        <v>0</v>
      </c>
      <c r="AC21" s="205">
        <v>7.78</v>
      </c>
      <c r="AD21" s="205">
        <v>0</v>
      </c>
      <c r="AE21" s="205">
        <v>0</v>
      </c>
      <c r="AF21" s="205">
        <v>0</v>
      </c>
      <c r="AG21" s="205">
        <v>-0.08</v>
      </c>
      <c r="AH21" s="205">
        <v>0</v>
      </c>
      <c r="AI21" s="205">
        <v>0</v>
      </c>
      <c r="AJ21" s="205">
        <v>0</v>
      </c>
      <c r="AK21" s="205">
        <v>48.58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14</v>
      </c>
      <c r="L22" s="205">
        <v>0</v>
      </c>
      <c r="M22" s="205">
        <v>0</v>
      </c>
      <c r="N22" s="205">
        <v>28.95</v>
      </c>
      <c r="O22" s="205">
        <v>48.62</v>
      </c>
      <c r="P22" s="205">
        <v>66.63</v>
      </c>
      <c r="Q22" s="205">
        <v>0</v>
      </c>
      <c r="R22" s="205">
        <v>5.54</v>
      </c>
      <c r="S22" s="205">
        <v>3.47</v>
      </c>
      <c r="T22" s="205">
        <v>0</v>
      </c>
      <c r="U22" s="205">
        <v>235.16</v>
      </c>
      <c r="V22" s="205">
        <v>0</v>
      </c>
      <c r="W22" s="205">
        <v>11.38</v>
      </c>
      <c r="X22" s="205">
        <v>36.159999999999997</v>
      </c>
      <c r="Y22" s="205">
        <v>0</v>
      </c>
      <c r="Z22" s="205">
        <v>32.81</v>
      </c>
      <c r="AA22" s="205">
        <v>8.98</v>
      </c>
      <c r="AB22" s="205">
        <v>0</v>
      </c>
      <c r="AC22" s="205">
        <v>7.78</v>
      </c>
      <c r="AD22" s="205">
        <v>0</v>
      </c>
      <c r="AE22" s="205">
        <v>0</v>
      </c>
      <c r="AF22" s="205">
        <v>0</v>
      </c>
      <c r="AG22" s="205">
        <v>-0.08</v>
      </c>
      <c r="AH22" s="205">
        <v>0</v>
      </c>
      <c r="AI22" s="205">
        <v>0</v>
      </c>
      <c r="AJ22" s="205">
        <v>0</v>
      </c>
      <c r="AK22" s="205">
        <v>48.58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14</v>
      </c>
      <c r="L23" s="205">
        <v>0</v>
      </c>
      <c r="M23" s="205">
        <v>0</v>
      </c>
      <c r="N23" s="205">
        <v>28.95</v>
      </c>
      <c r="O23" s="205">
        <v>48.62</v>
      </c>
      <c r="P23" s="205">
        <v>66.63</v>
      </c>
      <c r="Q23" s="205">
        <v>0</v>
      </c>
      <c r="R23" s="205">
        <v>5.54</v>
      </c>
      <c r="S23" s="205">
        <v>3.5</v>
      </c>
      <c r="T23" s="205">
        <v>0</v>
      </c>
      <c r="U23" s="205">
        <v>235.16</v>
      </c>
      <c r="V23" s="205">
        <v>0</v>
      </c>
      <c r="W23" s="205">
        <v>11.38</v>
      </c>
      <c r="X23" s="205">
        <v>32.43</v>
      </c>
      <c r="Y23" s="205">
        <v>0</v>
      </c>
      <c r="Z23" s="205">
        <v>32.81</v>
      </c>
      <c r="AA23" s="205">
        <v>8.98</v>
      </c>
      <c r="AB23" s="205">
        <v>0</v>
      </c>
      <c r="AC23" s="205">
        <v>7.78</v>
      </c>
      <c r="AD23" s="205">
        <v>0</v>
      </c>
      <c r="AE23" s="205">
        <v>0</v>
      </c>
      <c r="AF23" s="205">
        <v>0</v>
      </c>
      <c r="AG23" s="205">
        <v>-0.08</v>
      </c>
      <c r="AH23" s="205">
        <v>0</v>
      </c>
      <c r="AI23" s="205">
        <v>0</v>
      </c>
      <c r="AJ23" s="205">
        <v>0</v>
      </c>
      <c r="AK23" s="205">
        <v>48.58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14</v>
      </c>
      <c r="L24" s="205">
        <v>0</v>
      </c>
      <c r="M24" s="205">
        <v>0</v>
      </c>
      <c r="N24" s="205">
        <v>28.95</v>
      </c>
      <c r="O24" s="205">
        <v>48.62</v>
      </c>
      <c r="P24" s="205">
        <v>66.63</v>
      </c>
      <c r="Q24" s="205">
        <v>0</v>
      </c>
      <c r="R24" s="205">
        <v>5.54</v>
      </c>
      <c r="S24" s="205">
        <v>3.5</v>
      </c>
      <c r="T24" s="205">
        <v>0</v>
      </c>
      <c r="U24" s="205">
        <v>235.16</v>
      </c>
      <c r="V24" s="205">
        <v>0</v>
      </c>
      <c r="W24" s="205">
        <v>11.38</v>
      </c>
      <c r="X24" s="205">
        <v>32.43</v>
      </c>
      <c r="Y24" s="205">
        <v>0</v>
      </c>
      <c r="Z24" s="205">
        <v>32.81</v>
      </c>
      <c r="AA24" s="205">
        <v>8.98</v>
      </c>
      <c r="AB24" s="205">
        <v>0</v>
      </c>
      <c r="AC24" s="205">
        <v>7.78</v>
      </c>
      <c r="AD24" s="205">
        <v>0</v>
      </c>
      <c r="AE24" s="205">
        <v>0</v>
      </c>
      <c r="AF24" s="205">
        <v>0</v>
      </c>
      <c r="AG24" s="205">
        <v>-0.08</v>
      </c>
      <c r="AH24" s="205">
        <v>0</v>
      </c>
      <c r="AI24" s="205">
        <v>0</v>
      </c>
      <c r="AJ24" s="205">
        <v>0</v>
      </c>
      <c r="AK24" s="205">
        <v>48.58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14</v>
      </c>
      <c r="L25" s="205">
        <v>0</v>
      </c>
      <c r="M25" s="205">
        <v>0</v>
      </c>
      <c r="N25" s="205">
        <v>28.95</v>
      </c>
      <c r="O25" s="205">
        <v>48.62</v>
      </c>
      <c r="P25" s="205">
        <v>66.63</v>
      </c>
      <c r="Q25" s="205">
        <v>0</v>
      </c>
      <c r="R25" s="205">
        <v>4.96</v>
      </c>
      <c r="S25" s="205">
        <v>3.03</v>
      </c>
      <c r="T25" s="205">
        <v>0</v>
      </c>
      <c r="U25" s="205">
        <v>235.16</v>
      </c>
      <c r="V25" s="205">
        <v>0</v>
      </c>
      <c r="W25" s="205">
        <v>11.38</v>
      </c>
      <c r="X25" s="205">
        <v>31.16</v>
      </c>
      <c r="Y25" s="205">
        <v>0</v>
      </c>
      <c r="Z25" s="205">
        <v>32.81</v>
      </c>
      <c r="AA25" s="205">
        <v>8.98</v>
      </c>
      <c r="AB25" s="205">
        <v>0</v>
      </c>
      <c r="AC25" s="205">
        <v>7.78</v>
      </c>
      <c r="AD25" s="205">
        <v>0</v>
      </c>
      <c r="AE25" s="205">
        <v>0</v>
      </c>
      <c r="AF25" s="205">
        <v>0</v>
      </c>
      <c r="AG25" s="205">
        <v>-0.08</v>
      </c>
      <c r="AH25" s="205">
        <v>0</v>
      </c>
      <c r="AI25" s="205">
        <v>0</v>
      </c>
      <c r="AJ25" s="205">
        <v>0</v>
      </c>
      <c r="AK25" s="205">
        <v>48.58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14</v>
      </c>
      <c r="L26" s="205">
        <v>0</v>
      </c>
      <c r="M26" s="205">
        <v>0</v>
      </c>
      <c r="N26" s="205">
        <v>28.95</v>
      </c>
      <c r="O26" s="205">
        <v>48.62</v>
      </c>
      <c r="P26" s="205">
        <v>66.63</v>
      </c>
      <c r="Q26" s="205">
        <v>0</v>
      </c>
      <c r="R26" s="205">
        <v>4.96</v>
      </c>
      <c r="S26" s="205">
        <v>3.03</v>
      </c>
      <c r="T26" s="205">
        <v>0</v>
      </c>
      <c r="U26" s="205">
        <v>235.16</v>
      </c>
      <c r="V26" s="205">
        <v>0</v>
      </c>
      <c r="W26" s="205">
        <v>11.38</v>
      </c>
      <c r="X26" s="205">
        <v>25.67</v>
      </c>
      <c r="Y26" s="205">
        <v>0</v>
      </c>
      <c r="Z26" s="205">
        <v>32.81</v>
      </c>
      <c r="AA26" s="205">
        <v>8.98</v>
      </c>
      <c r="AB26" s="205">
        <v>0</v>
      </c>
      <c r="AC26" s="205">
        <v>7.78</v>
      </c>
      <c r="AD26" s="205">
        <v>0</v>
      </c>
      <c r="AE26" s="205">
        <v>0</v>
      </c>
      <c r="AF26" s="205">
        <v>0</v>
      </c>
      <c r="AG26" s="205">
        <v>-0.08</v>
      </c>
      <c r="AH26" s="205">
        <v>0</v>
      </c>
      <c r="AI26" s="205">
        <v>0</v>
      </c>
      <c r="AJ26" s="205">
        <v>0</v>
      </c>
      <c r="AK26" s="205">
        <v>48.58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14</v>
      </c>
      <c r="L27" s="205">
        <v>0</v>
      </c>
      <c r="M27" s="205">
        <v>0</v>
      </c>
      <c r="N27" s="205">
        <v>28.95</v>
      </c>
      <c r="O27" s="205">
        <v>48.62</v>
      </c>
      <c r="P27" s="205">
        <v>66.63</v>
      </c>
      <c r="Q27" s="205">
        <v>0</v>
      </c>
      <c r="R27" s="205">
        <v>2.76</v>
      </c>
      <c r="S27" s="205">
        <v>1.79</v>
      </c>
      <c r="T27" s="205">
        <v>0</v>
      </c>
      <c r="U27" s="205">
        <v>235.16</v>
      </c>
      <c r="V27" s="205">
        <v>0</v>
      </c>
      <c r="W27" s="205">
        <v>9.6</v>
      </c>
      <c r="X27" s="205">
        <v>17.739999999999998</v>
      </c>
      <c r="Y27" s="205">
        <v>0</v>
      </c>
      <c r="Z27" s="205">
        <v>38.6</v>
      </c>
      <c r="AA27" s="205">
        <v>8.98</v>
      </c>
      <c r="AB27" s="205">
        <v>0</v>
      </c>
      <c r="AC27" s="205">
        <v>7.78</v>
      </c>
      <c r="AD27" s="205">
        <v>0</v>
      </c>
      <c r="AE27" s="205">
        <v>0</v>
      </c>
      <c r="AF27" s="205">
        <v>0</v>
      </c>
      <c r="AG27" s="205">
        <v>-0.08</v>
      </c>
      <c r="AH27" s="205">
        <v>0</v>
      </c>
      <c r="AI27" s="205">
        <v>0</v>
      </c>
      <c r="AJ27" s="205">
        <v>0</v>
      </c>
      <c r="AK27" s="205">
        <v>47.56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4.9800000000000004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14</v>
      </c>
      <c r="L28" s="205">
        <v>0</v>
      </c>
      <c r="M28" s="205">
        <v>0</v>
      </c>
      <c r="N28" s="205">
        <v>28.95</v>
      </c>
      <c r="O28" s="205">
        <v>48.62</v>
      </c>
      <c r="P28" s="205">
        <v>66.63</v>
      </c>
      <c r="Q28" s="205">
        <v>0</v>
      </c>
      <c r="R28" s="205">
        <v>2.76</v>
      </c>
      <c r="S28" s="205">
        <v>1.79</v>
      </c>
      <c r="T28" s="205">
        <v>0</v>
      </c>
      <c r="U28" s="205">
        <v>235.16</v>
      </c>
      <c r="V28" s="205">
        <v>0</v>
      </c>
      <c r="W28" s="205">
        <v>6.99</v>
      </c>
      <c r="X28" s="205">
        <v>16.98</v>
      </c>
      <c r="Y28" s="205">
        <v>0</v>
      </c>
      <c r="Z28" s="205">
        <v>57.9</v>
      </c>
      <c r="AA28" s="205">
        <v>22.11</v>
      </c>
      <c r="AB28" s="205">
        <v>0</v>
      </c>
      <c r="AC28" s="205">
        <v>7.78</v>
      </c>
      <c r="AD28" s="205">
        <v>0</v>
      </c>
      <c r="AE28" s="205">
        <v>0</v>
      </c>
      <c r="AF28" s="205">
        <v>0</v>
      </c>
      <c r="AG28" s="205">
        <v>-0.08</v>
      </c>
      <c r="AH28" s="205">
        <v>0</v>
      </c>
      <c r="AI28" s="205">
        <v>0</v>
      </c>
      <c r="AJ28" s="205">
        <v>0</v>
      </c>
      <c r="AK28" s="205">
        <v>47.56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9.15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14</v>
      </c>
      <c r="L29" s="205">
        <v>0</v>
      </c>
      <c r="M29" s="205">
        <v>0</v>
      </c>
      <c r="N29" s="205">
        <v>28.95</v>
      </c>
      <c r="O29" s="205">
        <v>48.62</v>
      </c>
      <c r="P29" s="205">
        <v>66.63</v>
      </c>
      <c r="Q29" s="205">
        <v>0</v>
      </c>
      <c r="R29" s="205">
        <v>2.76</v>
      </c>
      <c r="S29" s="205">
        <v>1.79</v>
      </c>
      <c r="T29" s="205">
        <v>0</v>
      </c>
      <c r="U29" s="205">
        <v>235.16</v>
      </c>
      <c r="V29" s="205">
        <v>3.41</v>
      </c>
      <c r="W29" s="205">
        <v>9.6</v>
      </c>
      <c r="X29" s="205">
        <v>18.29</v>
      </c>
      <c r="Y29" s="205">
        <v>0</v>
      </c>
      <c r="Z29" s="205">
        <v>68.209999999999994</v>
      </c>
      <c r="AA29" s="205">
        <v>22.11</v>
      </c>
      <c r="AB29" s="205">
        <v>0</v>
      </c>
      <c r="AC29" s="205">
        <v>7.78</v>
      </c>
      <c r="AD29" s="205">
        <v>0</v>
      </c>
      <c r="AE29" s="205">
        <v>0</v>
      </c>
      <c r="AF29" s="205">
        <v>0</v>
      </c>
      <c r="AG29" s="205">
        <v>-0.08</v>
      </c>
      <c r="AH29" s="205">
        <v>0</v>
      </c>
      <c r="AI29" s="205">
        <v>0</v>
      </c>
      <c r="AJ29" s="205">
        <v>0</v>
      </c>
      <c r="AK29" s="205">
        <v>47.56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16.440000000000001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25.29</v>
      </c>
      <c r="L30" s="205">
        <v>0</v>
      </c>
      <c r="M30" s="205">
        <v>0</v>
      </c>
      <c r="N30" s="205">
        <v>28.95</v>
      </c>
      <c r="O30" s="205">
        <v>48.62</v>
      </c>
      <c r="P30" s="205">
        <v>66.63</v>
      </c>
      <c r="Q30" s="205">
        <v>0</v>
      </c>
      <c r="R30" s="205">
        <v>10.39</v>
      </c>
      <c r="S30" s="205">
        <v>6.47</v>
      </c>
      <c r="T30" s="205">
        <v>0</v>
      </c>
      <c r="U30" s="205">
        <v>235.16</v>
      </c>
      <c r="V30" s="205">
        <v>3.41</v>
      </c>
      <c r="W30" s="205">
        <v>9.6</v>
      </c>
      <c r="X30" s="205">
        <v>18.29</v>
      </c>
      <c r="Y30" s="205">
        <v>0</v>
      </c>
      <c r="Z30" s="205">
        <v>68.209999999999994</v>
      </c>
      <c r="AA30" s="205">
        <v>22.11</v>
      </c>
      <c r="AB30" s="205">
        <v>0</v>
      </c>
      <c r="AC30" s="205">
        <v>7.78</v>
      </c>
      <c r="AD30" s="205">
        <v>0</v>
      </c>
      <c r="AE30" s="205">
        <v>0</v>
      </c>
      <c r="AF30" s="205">
        <v>0</v>
      </c>
      <c r="AG30" s="205">
        <v>-0.08</v>
      </c>
      <c r="AH30" s="205">
        <v>0</v>
      </c>
      <c r="AI30" s="205">
        <v>0</v>
      </c>
      <c r="AJ30" s="205">
        <v>0</v>
      </c>
      <c r="AK30" s="205">
        <v>55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25.9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25.29</v>
      </c>
      <c r="L31" s="205">
        <v>0</v>
      </c>
      <c r="M31" s="205">
        <v>0</v>
      </c>
      <c r="N31" s="205">
        <v>28.95</v>
      </c>
      <c r="O31" s="205">
        <v>48.62</v>
      </c>
      <c r="P31" s="205">
        <v>66.63</v>
      </c>
      <c r="Q31" s="205">
        <v>0</v>
      </c>
      <c r="R31" s="205">
        <v>10.39</v>
      </c>
      <c r="S31" s="205">
        <v>6.47</v>
      </c>
      <c r="T31" s="205">
        <v>0</v>
      </c>
      <c r="U31" s="205">
        <v>235.16</v>
      </c>
      <c r="V31" s="205">
        <v>3.41</v>
      </c>
      <c r="W31" s="205">
        <v>9.6</v>
      </c>
      <c r="X31" s="205">
        <v>17.739999999999998</v>
      </c>
      <c r="Y31" s="205">
        <v>0</v>
      </c>
      <c r="Z31" s="205">
        <v>68.209999999999994</v>
      </c>
      <c r="AA31" s="205">
        <v>22.11</v>
      </c>
      <c r="AB31" s="205">
        <v>0</v>
      </c>
      <c r="AC31" s="205">
        <v>20.91</v>
      </c>
      <c r="AD31" s="205">
        <v>0</v>
      </c>
      <c r="AE31" s="205">
        <v>0</v>
      </c>
      <c r="AF31" s="205">
        <v>0</v>
      </c>
      <c r="AG31" s="205">
        <v>-0.08</v>
      </c>
      <c r="AH31" s="205">
        <v>0</v>
      </c>
      <c r="AI31" s="205">
        <v>0</v>
      </c>
      <c r="AJ31" s="205">
        <v>0</v>
      </c>
      <c r="AK31" s="205">
        <v>55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25.9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25.29</v>
      </c>
      <c r="L32" s="205">
        <v>0</v>
      </c>
      <c r="M32" s="205">
        <v>0</v>
      </c>
      <c r="N32" s="205">
        <v>28.95</v>
      </c>
      <c r="O32" s="205">
        <v>48.62</v>
      </c>
      <c r="P32" s="205">
        <v>66.63</v>
      </c>
      <c r="Q32" s="205">
        <v>0</v>
      </c>
      <c r="R32" s="205">
        <v>10.39</v>
      </c>
      <c r="S32" s="205">
        <v>6.47</v>
      </c>
      <c r="T32" s="205">
        <v>0</v>
      </c>
      <c r="U32" s="205">
        <v>235.16</v>
      </c>
      <c r="V32" s="205">
        <v>3.41</v>
      </c>
      <c r="W32" s="205">
        <v>9.6</v>
      </c>
      <c r="X32" s="205">
        <v>17.739999999999998</v>
      </c>
      <c r="Y32" s="205">
        <v>0</v>
      </c>
      <c r="Z32" s="205">
        <v>68.209999999999994</v>
      </c>
      <c r="AA32" s="205">
        <v>22.11</v>
      </c>
      <c r="AB32" s="205">
        <v>0</v>
      </c>
      <c r="AC32" s="205">
        <v>20.91</v>
      </c>
      <c r="AD32" s="205">
        <v>0</v>
      </c>
      <c r="AE32" s="205">
        <v>0</v>
      </c>
      <c r="AF32" s="205">
        <v>0</v>
      </c>
      <c r="AG32" s="205">
        <v>-0.08</v>
      </c>
      <c r="AH32" s="205">
        <v>0</v>
      </c>
      <c r="AI32" s="205">
        <v>0</v>
      </c>
      <c r="AJ32" s="205">
        <v>0</v>
      </c>
      <c r="AK32" s="205">
        <v>55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25.9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25.29</v>
      </c>
      <c r="L33" s="205">
        <v>0</v>
      </c>
      <c r="M33" s="205">
        <v>0</v>
      </c>
      <c r="N33" s="205">
        <v>28.95</v>
      </c>
      <c r="O33" s="205">
        <v>48.62</v>
      </c>
      <c r="P33" s="205">
        <v>66.63</v>
      </c>
      <c r="Q33" s="205">
        <v>0</v>
      </c>
      <c r="R33" s="205">
        <v>10.39</v>
      </c>
      <c r="S33" s="205">
        <v>6.47</v>
      </c>
      <c r="T33" s="205">
        <v>0</v>
      </c>
      <c r="U33" s="205">
        <v>235.16</v>
      </c>
      <c r="V33" s="205">
        <v>3.41</v>
      </c>
      <c r="W33" s="205">
        <v>9.6</v>
      </c>
      <c r="X33" s="205">
        <v>17.739999999999998</v>
      </c>
      <c r="Y33" s="205">
        <v>0</v>
      </c>
      <c r="Z33" s="205">
        <v>68.209999999999994</v>
      </c>
      <c r="AA33" s="205">
        <v>22.11</v>
      </c>
      <c r="AB33" s="205">
        <v>0</v>
      </c>
      <c r="AC33" s="205">
        <v>7.78</v>
      </c>
      <c r="AD33" s="205">
        <v>0</v>
      </c>
      <c r="AE33" s="205">
        <v>0</v>
      </c>
      <c r="AF33" s="205">
        <v>0</v>
      </c>
      <c r="AG33" s="205">
        <v>-0.08</v>
      </c>
      <c r="AH33" s="205">
        <v>0</v>
      </c>
      <c r="AI33" s="205">
        <v>0</v>
      </c>
      <c r="AJ33" s="205">
        <v>0</v>
      </c>
      <c r="AK33" s="205">
        <v>55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25.9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25.29</v>
      </c>
      <c r="L34" s="205">
        <v>0</v>
      </c>
      <c r="M34" s="205">
        <v>0</v>
      </c>
      <c r="N34" s="205">
        <v>28.95</v>
      </c>
      <c r="O34" s="205">
        <v>48.62</v>
      </c>
      <c r="P34" s="205">
        <v>66.63</v>
      </c>
      <c r="Q34" s="205">
        <v>0</v>
      </c>
      <c r="R34" s="205">
        <v>10.39</v>
      </c>
      <c r="S34" s="205">
        <v>6.47</v>
      </c>
      <c r="T34" s="205">
        <v>0</v>
      </c>
      <c r="U34" s="205">
        <v>235.16</v>
      </c>
      <c r="V34" s="205">
        <v>3.41</v>
      </c>
      <c r="W34" s="205">
        <v>9.6</v>
      </c>
      <c r="X34" s="205">
        <v>17.739999999999998</v>
      </c>
      <c r="Y34" s="205">
        <v>0</v>
      </c>
      <c r="Z34" s="205">
        <v>68.209999999999994</v>
      </c>
      <c r="AA34" s="205">
        <v>22.11</v>
      </c>
      <c r="AB34" s="205">
        <v>0</v>
      </c>
      <c r="AC34" s="205">
        <v>7.78</v>
      </c>
      <c r="AD34" s="205">
        <v>0</v>
      </c>
      <c r="AE34" s="205">
        <v>0</v>
      </c>
      <c r="AF34" s="205">
        <v>0</v>
      </c>
      <c r="AG34" s="205">
        <v>-0.08</v>
      </c>
      <c r="AH34" s="205">
        <v>0</v>
      </c>
      <c r="AI34" s="205">
        <v>0</v>
      </c>
      <c r="AJ34" s="205">
        <v>0</v>
      </c>
      <c r="AK34" s="205">
        <v>55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25.9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25.29</v>
      </c>
      <c r="L35" s="205">
        <v>0</v>
      </c>
      <c r="M35" s="205">
        <v>0</v>
      </c>
      <c r="N35" s="205">
        <v>28.95</v>
      </c>
      <c r="O35" s="205">
        <v>48.62</v>
      </c>
      <c r="P35" s="205">
        <v>66.63</v>
      </c>
      <c r="Q35" s="205">
        <v>0</v>
      </c>
      <c r="R35" s="205">
        <v>10.39</v>
      </c>
      <c r="S35" s="205">
        <v>6.47</v>
      </c>
      <c r="T35" s="205">
        <v>0</v>
      </c>
      <c r="U35" s="205">
        <v>235.16</v>
      </c>
      <c r="V35" s="205">
        <v>3.44</v>
      </c>
      <c r="W35" s="205">
        <v>6.99</v>
      </c>
      <c r="X35" s="205">
        <v>16.98</v>
      </c>
      <c r="Y35" s="205">
        <v>0</v>
      </c>
      <c r="Z35" s="205">
        <v>68.209999999999994</v>
      </c>
      <c r="AA35" s="205">
        <v>22.11</v>
      </c>
      <c r="AB35" s="205">
        <v>0</v>
      </c>
      <c r="AC35" s="205">
        <v>7.43</v>
      </c>
      <c r="AD35" s="205">
        <v>0</v>
      </c>
      <c r="AE35" s="205">
        <v>0</v>
      </c>
      <c r="AF35" s="205">
        <v>0</v>
      </c>
      <c r="AG35" s="205">
        <v>-0.08</v>
      </c>
      <c r="AH35" s="205">
        <v>0</v>
      </c>
      <c r="AI35" s="205">
        <v>0</v>
      </c>
      <c r="AJ35" s="205">
        <v>0</v>
      </c>
      <c r="AK35" s="205">
        <v>55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25.9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25.29</v>
      </c>
      <c r="L36" s="205">
        <v>0</v>
      </c>
      <c r="M36" s="205">
        <v>0</v>
      </c>
      <c r="N36" s="205">
        <v>28.95</v>
      </c>
      <c r="O36" s="205">
        <v>48.62</v>
      </c>
      <c r="P36" s="205">
        <v>66.63</v>
      </c>
      <c r="Q36" s="205">
        <v>0</v>
      </c>
      <c r="R36" s="205">
        <v>10.39</v>
      </c>
      <c r="S36" s="205">
        <v>6.47</v>
      </c>
      <c r="T36" s="205">
        <v>0</v>
      </c>
      <c r="U36" s="205">
        <v>235.16</v>
      </c>
      <c r="V36" s="205">
        <v>3.44</v>
      </c>
      <c r="W36" s="205">
        <v>6.99</v>
      </c>
      <c r="X36" s="205">
        <v>17.649999999999999</v>
      </c>
      <c r="Y36" s="205">
        <v>0</v>
      </c>
      <c r="Z36" s="205">
        <v>68.209999999999994</v>
      </c>
      <c r="AA36" s="205">
        <v>22.11</v>
      </c>
      <c r="AB36" s="205">
        <v>0</v>
      </c>
      <c r="AC36" s="205">
        <v>7.43</v>
      </c>
      <c r="AD36" s="205">
        <v>0</v>
      </c>
      <c r="AE36" s="205">
        <v>0</v>
      </c>
      <c r="AF36" s="205">
        <v>0</v>
      </c>
      <c r="AG36" s="205">
        <v>-0.08</v>
      </c>
      <c r="AH36" s="205">
        <v>0</v>
      </c>
      <c r="AI36" s="205">
        <v>0</v>
      </c>
      <c r="AJ36" s="205">
        <v>0</v>
      </c>
      <c r="AK36" s="205">
        <v>55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25.9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25.29</v>
      </c>
      <c r="L37" s="205">
        <v>0</v>
      </c>
      <c r="M37" s="205">
        <v>0</v>
      </c>
      <c r="N37" s="205">
        <v>28.95</v>
      </c>
      <c r="O37" s="205">
        <v>48.62</v>
      </c>
      <c r="P37" s="205">
        <v>66.63</v>
      </c>
      <c r="Q37" s="205">
        <v>0</v>
      </c>
      <c r="R37" s="205">
        <v>10.39</v>
      </c>
      <c r="S37" s="205">
        <v>6.47</v>
      </c>
      <c r="T37" s="205">
        <v>0</v>
      </c>
      <c r="U37" s="205">
        <v>235.16</v>
      </c>
      <c r="V37" s="205">
        <v>3.49</v>
      </c>
      <c r="W37" s="205">
        <v>7.08</v>
      </c>
      <c r="X37" s="205">
        <v>17.649999999999999</v>
      </c>
      <c r="Y37" s="205">
        <v>0</v>
      </c>
      <c r="Z37" s="205">
        <v>68.209999999999994</v>
      </c>
      <c r="AA37" s="205">
        <v>22.11</v>
      </c>
      <c r="AB37" s="205">
        <v>0</v>
      </c>
      <c r="AC37" s="205">
        <v>7.43</v>
      </c>
      <c r="AD37" s="205">
        <v>0</v>
      </c>
      <c r="AE37" s="205">
        <v>0</v>
      </c>
      <c r="AF37" s="205">
        <v>0</v>
      </c>
      <c r="AG37" s="205">
        <v>-0.08</v>
      </c>
      <c r="AH37" s="205">
        <v>0</v>
      </c>
      <c r="AI37" s="205">
        <v>0</v>
      </c>
      <c r="AJ37" s="205">
        <v>0</v>
      </c>
      <c r="AK37" s="205">
        <v>55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25.9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25.29</v>
      </c>
      <c r="L38" s="205">
        <v>0</v>
      </c>
      <c r="M38" s="205">
        <v>0</v>
      </c>
      <c r="N38" s="205">
        <v>28.95</v>
      </c>
      <c r="O38" s="205">
        <v>48.62</v>
      </c>
      <c r="P38" s="205">
        <v>66.63</v>
      </c>
      <c r="Q38" s="205">
        <v>0</v>
      </c>
      <c r="R38" s="205">
        <v>10.39</v>
      </c>
      <c r="S38" s="205">
        <v>6.47</v>
      </c>
      <c r="T38" s="205">
        <v>0</v>
      </c>
      <c r="U38" s="205">
        <v>235.16</v>
      </c>
      <c r="V38" s="205">
        <v>3.49</v>
      </c>
      <c r="W38" s="205">
        <v>7.08</v>
      </c>
      <c r="X38" s="205">
        <v>17.649999999999999</v>
      </c>
      <c r="Y38" s="205">
        <v>0</v>
      </c>
      <c r="Z38" s="205">
        <v>68.209999999999994</v>
      </c>
      <c r="AA38" s="205">
        <v>22.11</v>
      </c>
      <c r="AB38" s="205">
        <v>0</v>
      </c>
      <c r="AC38" s="205">
        <v>7.43</v>
      </c>
      <c r="AD38" s="205">
        <v>0</v>
      </c>
      <c r="AE38" s="205">
        <v>0</v>
      </c>
      <c r="AF38" s="205">
        <v>0</v>
      </c>
      <c r="AG38" s="205">
        <v>-0.08</v>
      </c>
      <c r="AH38" s="205">
        <v>0</v>
      </c>
      <c r="AI38" s="205">
        <v>0</v>
      </c>
      <c r="AJ38" s="205">
        <v>0</v>
      </c>
      <c r="AK38" s="205">
        <v>55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25.9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25.29</v>
      </c>
      <c r="L39" s="205">
        <v>0</v>
      </c>
      <c r="M39" s="205">
        <v>0</v>
      </c>
      <c r="N39" s="205">
        <v>28.95</v>
      </c>
      <c r="O39" s="205">
        <v>48.62</v>
      </c>
      <c r="P39" s="205">
        <v>66.63</v>
      </c>
      <c r="Q39" s="205">
        <v>0</v>
      </c>
      <c r="R39" s="205">
        <v>10.39</v>
      </c>
      <c r="S39" s="205">
        <v>6.47</v>
      </c>
      <c r="T39" s="205">
        <v>0</v>
      </c>
      <c r="U39" s="205">
        <v>235.16</v>
      </c>
      <c r="V39" s="205">
        <v>3.49</v>
      </c>
      <c r="W39" s="205">
        <v>7.08</v>
      </c>
      <c r="X39" s="205">
        <v>17.690000000000001</v>
      </c>
      <c r="Y39" s="205">
        <v>0</v>
      </c>
      <c r="Z39" s="205">
        <v>68.209999999999994</v>
      </c>
      <c r="AA39" s="205">
        <v>22.11</v>
      </c>
      <c r="AB39" s="205">
        <v>0</v>
      </c>
      <c r="AC39" s="205">
        <v>7.43</v>
      </c>
      <c r="AD39" s="205">
        <v>0</v>
      </c>
      <c r="AE39" s="205">
        <v>0</v>
      </c>
      <c r="AF39" s="205">
        <v>0</v>
      </c>
      <c r="AG39" s="205">
        <v>-0.08</v>
      </c>
      <c r="AH39" s="205">
        <v>0</v>
      </c>
      <c r="AI39" s="205">
        <v>0</v>
      </c>
      <c r="AJ39" s="205">
        <v>0</v>
      </c>
      <c r="AK39" s="205">
        <v>55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25.9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25.29</v>
      </c>
      <c r="L40" s="205">
        <v>0</v>
      </c>
      <c r="M40" s="205">
        <v>0</v>
      </c>
      <c r="N40" s="205">
        <v>28.95</v>
      </c>
      <c r="O40" s="205">
        <v>48.62</v>
      </c>
      <c r="P40" s="205">
        <v>66.63</v>
      </c>
      <c r="Q40" s="205">
        <v>0</v>
      </c>
      <c r="R40" s="205">
        <v>10.39</v>
      </c>
      <c r="S40" s="205">
        <v>6.47</v>
      </c>
      <c r="T40" s="205">
        <v>0</v>
      </c>
      <c r="U40" s="205">
        <v>235.16</v>
      </c>
      <c r="V40" s="205">
        <v>3.49</v>
      </c>
      <c r="W40" s="205">
        <v>7.08</v>
      </c>
      <c r="X40" s="205">
        <v>17.690000000000001</v>
      </c>
      <c r="Y40" s="205">
        <v>0</v>
      </c>
      <c r="Z40" s="205">
        <v>68.209999999999994</v>
      </c>
      <c r="AA40" s="205">
        <v>22.11</v>
      </c>
      <c r="AB40" s="205">
        <v>0</v>
      </c>
      <c r="AC40" s="205">
        <v>7.43</v>
      </c>
      <c r="AD40" s="205">
        <v>0</v>
      </c>
      <c r="AE40" s="205">
        <v>0</v>
      </c>
      <c r="AF40" s="205">
        <v>0</v>
      </c>
      <c r="AG40" s="205">
        <v>-0.08</v>
      </c>
      <c r="AH40" s="205">
        <v>0</v>
      </c>
      <c r="AI40" s="205">
        <v>0</v>
      </c>
      <c r="AJ40" s="205">
        <v>0</v>
      </c>
      <c r="AK40" s="205">
        <v>55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25.9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25.29</v>
      </c>
      <c r="L41" s="205">
        <v>0</v>
      </c>
      <c r="M41" s="205">
        <v>0</v>
      </c>
      <c r="N41" s="205">
        <v>28.95</v>
      </c>
      <c r="O41" s="205">
        <v>48.62</v>
      </c>
      <c r="P41" s="205">
        <v>66.63</v>
      </c>
      <c r="Q41" s="205">
        <v>0</v>
      </c>
      <c r="R41" s="205">
        <v>10.39</v>
      </c>
      <c r="S41" s="205">
        <v>6.47</v>
      </c>
      <c r="T41" s="205">
        <v>0</v>
      </c>
      <c r="U41" s="205">
        <v>235.16</v>
      </c>
      <c r="V41" s="205">
        <v>3.49</v>
      </c>
      <c r="W41" s="205">
        <v>7.18</v>
      </c>
      <c r="X41" s="205">
        <v>17.690000000000001</v>
      </c>
      <c r="Y41" s="205">
        <v>0</v>
      </c>
      <c r="Z41" s="205">
        <v>68.209999999999994</v>
      </c>
      <c r="AA41" s="205">
        <v>22.11</v>
      </c>
      <c r="AB41" s="205">
        <v>0</v>
      </c>
      <c r="AC41" s="205">
        <v>7.43</v>
      </c>
      <c r="AD41" s="205">
        <v>0</v>
      </c>
      <c r="AE41" s="205">
        <v>0</v>
      </c>
      <c r="AF41" s="205">
        <v>0</v>
      </c>
      <c r="AG41" s="205">
        <v>-0.08</v>
      </c>
      <c r="AH41" s="205">
        <v>0</v>
      </c>
      <c r="AI41" s="205">
        <v>0</v>
      </c>
      <c r="AJ41" s="205">
        <v>0</v>
      </c>
      <c r="AK41" s="205">
        <v>55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25.9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25.29</v>
      </c>
      <c r="L42" s="205">
        <v>0</v>
      </c>
      <c r="M42" s="205">
        <v>0</v>
      </c>
      <c r="N42" s="205">
        <v>28.95</v>
      </c>
      <c r="O42" s="205">
        <v>48.62</v>
      </c>
      <c r="P42" s="205">
        <v>66.63</v>
      </c>
      <c r="Q42" s="205">
        <v>0</v>
      </c>
      <c r="R42" s="205">
        <v>10.39</v>
      </c>
      <c r="S42" s="205">
        <v>6.47</v>
      </c>
      <c r="T42" s="205">
        <v>0</v>
      </c>
      <c r="U42" s="205">
        <v>235.16</v>
      </c>
      <c r="V42" s="205">
        <v>3.49</v>
      </c>
      <c r="W42" s="205">
        <v>7.18</v>
      </c>
      <c r="X42" s="205">
        <v>17.690000000000001</v>
      </c>
      <c r="Y42" s="205">
        <v>0</v>
      </c>
      <c r="Z42" s="205">
        <v>68.209999999999994</v>
      </c>
      <c r="AA42" s="205">
        <v>22.11</v>
      </c>
      <c r="AB42" s="205">
        <v>0</v>
      </c>
      <c r="AC42" s="205">
        <v>7.43</v>
      </c>
      <c r="AD42" s="205">
        <v>0</v>
      </c>
      <c r="AE42" s="205">
        <v>0</v>
      </c>
      <c r="AF42" s="205">
        <v>0</v>
      </c>
      <c r="AG42" s="205">
        <v>-0.08</v>
      </c>
      <c r="AH42" s="205">
        <v>0</v>
      </c>
      <c r="AI42" s="205">
        <v>0</v>
      </c>
      <c r="AJ42" s="205">
        <v>0</v>
      </c>
      <c r="AK42" s="205">
        <v>55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25.9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14</v>
      </c>
      <c r="L43" s="205">
        <v>0</v>
      </c>
      <c r="M43" s="205">
        <v>0</v>
      </c>
      <c r="N43" s="205">
        <v>28.95</v>
      </c>
      <c r="O43" s="205">
        <v>48.62</v>
      </c>
      <c r="P43" s="205">
        <v>66.63</v>
      </c>
      <c r="Q43" s="205">
        <v>0</v>
      </c>
      <c r="R43" s="205">
        <v>2.86</v>
      </c>
      <c r="S43" s="205">
        <v>1.84</v>
      </c>
      <c r="T43" s="205">
        <v>0</v>
      </c>
      <c r="U43" s="205">
        <v>235.16</v>
      </c>
      <c r="V43" s="205">
        <v>0</v>
      </c>
      <c r="W43" s="205">
        <v>10.28</v>
      </c>
      <c r="X43" s="205">
        <v>26.98</v>
      </c>
      <c r="Y43" s="205">
        <v>0</v>
      </c>
      <c r="Z43" s="205">
        <v>68.209999999999994</v>
      </c>
      <c r="AA43" s="205">
        <v>22.11</v>
      </c>
      <c r="AB43" s="205">
        <v>0</v>
      </c>
      <c r="AC43" s="205">
        <v>7.43</v>
      </c>
      <c r="AD43" s="205">
        <v>0</v>
      </c>
      <c r="AE43" s="205">
        <v>0</v>
      </c>
      <c r="AF43" s="205">
        <v>0</v>
      </c>
      <c r="AG43" s="205">
        <v>-0.08</v>
      </c>
      <c r="AH43" s="205">
        <v>0</v>
      </c>
      <c r="AI43" s="205">
        <v>0</v>
      </c>
      <c r="AJ43" s="205">
        <v>0</v>
      </c>
      <c r="AK43" s="205">
        <v>48.58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25.9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14</v>
      </c>
      <c r="L44" s="205">
        <v>0</v>
      </c>
      <c r="M44" s="205">
        <v>0</v>
      </c>
      <c r="N44" s="205">
        <v>28.95</v>
      </c>
      <c r="O44" s="205">
        <v>48.62</v>
      </c>
      <c r="P44" s="205">
        <v>66.63</v>
      </c>
      <c r="Q44" s="205">
        <v>0</v>
      </c>
      <c r="R44" s="205">
        <v>2.76</v>
      </c>
      <c r="S44" s="205">
        <v>1.79</v>
      </c>
      <c r="T44" s="205">
        <v>0</v>
      </c>
      <c r="U44" s="205">
        <v>235.16</v>
      </c>
      <c r="V44" s="205">
        <v>0</v>
      </c>
      <c r="W44" s="205">
        <v>10.28</v>
      </c>
      <c r="X44" s="205">
        <v>26.98</v>
      </c>
      <c r="Y44" s="205">
        <v>0</v>
      </c>
      <c r="Z44" s="205">
        <v>68.209999999999994</v>
      </c>
      <c r="AA44" s="205">
        <v>22.11</v>
      </c>
      <c r="AB44" s="205">
        <v>0</v>
      </c>
      <c r="AC44" s="205">
        <v>7.43</v>
      </c>
      <c r="AD44" s="205">
        <v>0</v>
      </c>
      <c r="AE44" s="205">
        <v>0</v>
      </c>
      <c r="AF44" s="205">
        <v>0</v>
      </c>
      <c r="AG44" s="205">
        <v>-0.08</v>
      </c>
      <c r="AH44" s="205">
        <v>0</v>
      </c>
      <c r="AI44" s="205">
        <v>0</v>
      </c>
      <c r="AJ44" s="205">
        <v>0</v>
      </c>
      <c r="AK44" s="205">
        <v>48.58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25.9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14</v>
      </c>
      <c r="L45" s="205">
        <v>0</v>
      </c>
      <c r="M45" s="205">
        <v>0</v>
      </c>
      <c r="N45" s="205">
        <v>28.95</v>
      </c>
      <c r="O45" s="205">
        <v>48.62</v>
      </c>
      <c r="P45" s="205">
        <v>66.63</v>
      </c>
      <c r="Q45" s="205">
        <v>0</v>
      </c>
      <c r="R45" s="205">
        <v>2.76</v>
      </c>
      <c r="S45" s="205">
        <v>1.79</v>
      </c>
      <c r="T45" s="205">
        <v>0</v>
      </c>
      <c r="U45" s="205">
        <v>235.16</v>
      </c>
      <c r="V45" s="205">
        <v>0</v>
      </c>
      <c r="W45" s="205">
        <v>10.28</v>
      </c>
      <c r="X45" s="205">
        <v>33.4</v>
      </c>
      <c r="Y45" s="205">
        <v>0</v>
      </c>
      <c r="Z45" s="205">
        <v>68.209999999999994</v>
      </c>
      <c r="AA45" s="205">
        <v>22.11</v>
      </c>
      <c r="AB45" s="205">
        <v>0</v>
      </c>
      <c r="AC45" s="205">
        <v>7.43</v>
      </c>
      <c r="AD45" s="205">
        <v>0</v>
      </c>
      <c r="AE45" s="205">
        <v>0</v>
      </c>
      <c r="AF45" s="205">
        <v>0</v>
      </c>
      <c r="AG45" s="205">
        <v>-0.08</v>
      </c>
      <c r="AH45" s="205">
        <v>0</v>
      </c>
      <c r="AI45" s="205">
        <v>0</v>
      </c>
      <c r="AJ45" s="205">
        <v>0</v>
      </c>
      <c r="AK45" s="205">
        <v>48.58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25.9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14</v>
      </c>
      <c r="L46" s="205">
        <v>0</v>
      </c>
      <c r="M46" s="205">
        <v>0</v>
      </c>
      <c r="N46" s="205">
        <v>28.95</v>
      </c>
      <c r="O46" s="205">
        <v>48.62</v>
      </c>
      <c r="P46" s="205">
        <v>66.63</v>
      </c>
      <c r="Q46" s="205">
        <v>0</v>
      </c>
      <c r="R46" s="205">
        <v>2.76</v>
      </c>
      <c r="S46" s="205">
        <v>1.79</v>
      </c>
      <c r="T46" s="205">
        <v>0</v>
      </c>
      <c r="U46" s="205">
        <v>235.16</v>
      </c>
      <c r="V46" s="205">
        <v>0</v>
      </c>
      <c r="W46" s="205">
        <v>11.25</v>
      </c>
      <c r="X46" s="205">
        <v>33.4</v>
      </c>
      <c r="Y46" s="205">
        <v>0</v>
      </c>
      <c r="Z46" s="205">
        <v>68.209999999999994</v>
      </c>
      <c r="AA46" s="205">
        <v>22.11</v>
      </c>
      <c r="AB46" s="205">
        <v>0</v>
      </c>
      <c r="AC46" s="205">
        <v>7.43</v>
      </c>
      <c r="AD46" s="205">
        <v>0</v>
      </c>
      <c r="AE46" s="205">
        <v>0</v>
      </c>
      <c r="AF46" s="205">
        <v>0</v>
      </c>
      <c r="AG46" s="205">
        <v>-0.08</v>
      </c>
      <c r="AH46" s="205">
        <v>0</v>
      </c>
      <c r="AI46" s="205">
        <v>0</v>
      </c>
      <c r="AJ46" s="205">
        <v>0</v>
      </c>
      <c r="AK46" s="205">
        <v>48.58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25.9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14</v>
      </c>
      <c r="L47" s="205">
        <v>0</v>
      </c>
      <c r="M47" s="205">
        <v>0</v>
      </c>
      <c r="N47" s="205">
        <v>28.95</v>
      </c>
      <c r="O47" s="205">
        <v>48.62</v>
      </c>
      <c r="P47" s="205">
        <v>66.63</v>
      </c>
      <c r="Q47" s="205">
        <v>0</v>
      </c>
      <c r="R47" s="205">
        <v>2.76</v>
      </c>
      <c r="S47" s="205">
        <v>1.79</v>
      </c>
      <c r="T47" s="205">
        <v>0</v>
      </c>
      <c r="U47" s="205">
        <v>235.16</v>
      </c>
      <c r="V47" s="205">
        <v>0</v>
      </c>
      <c r="W47" s="205">
        <v>11.25</v>
      </c>
      <c r="X47" s="205">
        <v>33.4</v>
      </c>
      <c r="Y47" s="205">
        <v>0</v>
      </c>
      <c r="Z47" s="205">
        <v>68.209999999999994</v>
      </c>
      <c r="AA47" s="205">
        <v>22.11</v>
      </c>
      <c r="AB47" s="205">
        <v>0</v>
      </c>
      <c r="AC47" s="205">
        <v>7.08</v>
      </c>
      <c r="AD47" s="205">
        <v>0</v>
      </c>
      <c r="AE47" s="205">
        <v>0</v>
      </c>
      <c r="AF47" s="205">
        <v>0</v>
      </c>
      <c r="AG47" s="205">
        <v>-0.08</v>
      </c>
      <c r="AH47" s="205">
        <v>0</v>
      </c>
      <c r="AI47" s="205">
        <v>0</v>
      </c>
      <c r="AJ47" s="205">
        <v>0</v>
      </c>
      <c r="AK47" s="205">
        <v>47.56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25.9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14</v>
      </c>
      <c r="L48" s="205">
        <v>0</v>
      </c>
      <c r="M48" s="205">
        <v>0</v>
      </c>
      <c r="N48" s="205">
        <v>28.95</v>
      </c>
      <c r="O48" s="205">
        <v>48.62</v>
      </c>
      <c r="P48" s="205">
        <v>66.63</v>
      </c>
      <c r="Q48" s="205">
        <v>0</v>
      </c>
      <c r="R48" s="205">
        <v>2.76</v>
      </c>
      <c r="S48" s="205">
        <v>1.79</v>
      </c>
      <c r="T48" s="205">
        <v>0</v>
      </c>
      <c r="U48" s="205">
        <v>235.16</v>
      </c>
      <c r="V48" s="205">
        <v>0</v>
      </c>
      <c r="W48" s="205">
        <v>11.25</v>
      </c>
      <c r="X48" s="205">
        <v>33.4</v>
      </c>
      <c r="Y48" s="205">
        <v>0</v>
      </c>
      <c r="Z48" s="205">
        <v>68.209999999999994</v>
      </c>
      <c r="AA48" s="205">
        <v>22.11</v>
      </c>
      <c r="AB48" s="205">
        <v>0</v>
      </c>
      <c r="AC48" s="205">
        <v>7.08</v>
      </c>
      <c r="AD48" s="205">
        <v>0</v>
      </c>
      <c r="AE48" s="205">
        <v>0</v>
      </c>
      <c r="AF48" s="205">
        <v>0</v>
      </c>
      <c r="AG48" s="205">
        <v>-0.08</v>
      </c>
      <c r="AH48" s="205">
        <v>0</v>
      </c>
      <c r="AI48" s="205">
        <v>0</v>
      </c>
      <c r="AJ48" s="205">
        <v>0</v>
      </c>
      <c r="AK48" s="205">
        <v>47.56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25.9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14</v>
      </c>
      <c r="L49" s="205">
        <v>0</v>
      </c>
      <c r="M49" s="205">
        <v>0</v>
      </c>
      <c r="N49" s="205">
        <v>28.95</v>
      </c>
      <c r="O49" s="205">
        <v>48.62</v>
      </c>
      <c r="P49" s="205">
        <v>66.63</v>
      </c>
      <c r="Q49" s="205">
        <v>0</v>
      </c>
      <c r="R49" s="205">
        <v>2.76</v>
      </c>
      <c r="S49" s="205">
        <v>1.79</v>
      </c>
      <c r="T49" s="205">
        <v>0</v>
      </c>
      <c r="U49" s="205">
        <v>235.16</v>
      </c>
      <c r="V49" s="205">
        <v>0</v>
      </c>
      <c r="W49" s="205">
        <v>11.25</v>
      </c>
      <c r="X49" s="205">
        <v>33.4</v>
      </c>
      <c r="Y49" s="205">
        <v>0</v>
      </c>
      <c r="Z49" s="205">
        <v>68.209999999999994</v>
      </c>
      <c r="AA49" s="205">
        <v>22.11</v>
      </c>
      <c r="AB49" s="205">
        <v>0</v>
      </c>
      <c r="AC49" s="205">
        <v>7.08</v>
      </c>
      <c r="AD49" s="205">
        <v>0</v>
      </c>
      <c r="AE49" s="205">
        <v>0</v>
      </c>
      <c r="AF49" s="205">
        <v>0</v>
      </c>
      <c r="AG49" s="205">
        <v>-0.08</v>
      </c>
      <c r="AH49" s="205">
        <v>0</v>
      </c>
      <c r="AI49" s="205">
        <v>0</v>
      </c>
      <c r="AJ49" s="205">
        <v>0</v>
      </c>
      <c r="AK49" s="205">
        <v>47.56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25.9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14</v>
      </c>
      <c r="L50" s="205">
        <v>0</v>
      </c>
      <c r="M50" s="205">
        <v>0</v>
      </c>
      <c r="N50" s="205">
        <v>28.95</v>
      </c>
      <c r="O50" s="205">
        <v>48.62</v>
      </c>
      <c r="P50" s="205">
        <v>66.63</v>
      </c>
      <c r="Q50" s="205">
        <v>0</v>
      </c>
      <c r="R50" s="205">
        <v>2.76</v>
      </c>
      <c r="S50" s="205">
        <v>1.79</v>
      </c>
      <c r="T50" s="205">
        <v>0</v>
      </c>
      <c r="U50" s="205">
        <v>235.16</v>
      </c>
      <c r="V50" s="205">
        <v>0</v>
      </c>
      <c r="W50" s="205">
        <v>11.25</v>
      </c>
      <c r="X50" s="205">
        <v>33.4</v>
      </c>
      <c r="Y50" s="205">
        <v>0</v>
      </c>
      <c r="Z50" s="205">
        <v>68.209999999999994</v>
      </c>
      <c r="AA50" s="205">
        <v>22.11</v>
      </c>
      <c r="AB50" s="205">
        <v>0</v>
      </c>
      <c r="AC50" s="205">
        <v>7.08</v>
      </c>
      <c r="AD50" s="205">
        <v>0</v>
      </c>
      <c r="AE50" s="205">
        <v>0</v>
      </c>
      <c r="AF50" s="205">
        <v>0</v>
      </c>
      <c r="AG50" s="205">
        <v>-0.08</v>
      </c>
      <c r="AH50" s="205">
        <v>0</v>
      </c>
      <c r="AI50" s="205">
        <v>0</v>
      </c>
      <c r="AJ50" s="205">
        <v>0</v>
      </c>
      <c r="AK50" s="205">
        <v>47.56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25.9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14</v>
      </c>
      <c r="L51" s="205">
        <v>0</v>
      </c>
      <c r="M51" s="205">
        <v>0</v>
      </c>
      <c r="N51" s="205">
        <v>28.95</v>
      </c>
      <c r="O51" s="205">
        <v>48.62</v>
      </c>
      <c r="P51" s="205">
        <v>66.63</v>
      </c>
      <c r="Q51" s="205">
        <v>0</v>
      </c>
      <c r="R51" s="205">
        <v>2.76</v>
      </c>
      <c r="S51" s="205">
        <v>1.79</v>
      </c>
      <c r="T51" s="205">
        <v>0</v>
      </c>
      <c r="U51" s="205">
        <v>235.16</v>
      </c>
      <c r="V51" s="205">
        <v>0</v>
      </c>
      <c r="W51" s="205">
        <v>11.38</v>
      </c>
      <c r="X51" s="205">
        <v>36.159999999999997</v>
      </c>
      <c r="Y51" s="205">
        <v>0</v>
      </c>
      <c r="Z51" s="205">
        <v>68.209999999999994</v>
      </c>
      <c r="AA51" s="205">
        <v>22.11</v>
      </c>
      <c r="AB51" s="205">
        <v>0</v>
      </c>
      <c r="AC51" s="205">
        <v>7.08</v>
      </c>
      <c r="AD51" s="205">
        <v>0</v>
      </c>
      <c r="AE51" s="205">
        <v>0</v>
      </c>
      <c r="AF51" s="205">
        <v>0</v>
      </c>
      <c r="AG51" s="205">
        <v>-0.08</v>
      </c>
      <c r="AH51" s="205">
        <v>0</v>
      </c>
      <c r="AI51" s="205">
        <v>0</v>
      </c>
      <c r="AJ51" s="205">
        <v>0</v>
      </c>
      <c r="AK51" s="205">
        <v>47.56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25.9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14</v>
      </c>
      <c r="L52" s="205">
        <v>0</v>
      </c>
      <c r="M52" s="205">
        <v>0</v>
      </c>
      <c r="N52" s="205">
        <v>28.95</v>
      </c>
      <c r="O52" s="205">
        <v>48.62</v>
      </c>
      <c r="P52" s="205">
        <v>66.63</v>
      </c>
      <c r="Q52" s="205">
        <v>0</v>
      </c>
      <c r="R52" s="205">
        <v>2.76</v>
      </c>
      <c r="S52" s="205">
        <v>1.79</v>
      </c>
      <c r="T52" s="205">
        <v>0</v>
      </c>
      <c r="U52" s="205">
        <v>235.16</v>
      </c>
      <c r="V52" s="205">
        <v>0</v>
      </c>
      <c r="W52" s="205">
        <v>11.38</v>
      </c>
      <c r="X52" s="205">
        <v>36.159999999999997</v>
      </c>
      <c r="Y52" s="205">
        <v>0</v>
      </c>
      <c r="Z52" s="205">
        <v>68.209999999999994</v>
      </c>
      <c r="AA52" s="205">
        <v>22.11</v>
      </c>
      <c r="AB52" s="205">
        <v>0</v>
      </c>
      <c r="AC52" s="205">
        <v>7.08</v>
      </c>
      <c r="AD52" s="205">
        <v>0</v>
      </c>
      <c r="AE52" s="205">
        <v>0</v>
      </c>
      <c r="AF52" s="205">
        <v>0</v>
      </c>
      <c r="AG52" s="205">
        <v>-0.08</v>
      </c>
      <c r="AH52" s="205">
        <v>0</v>
      </c>
      <c r="AI52" s="205">
        <v>0</v>
      </c>
      <c r="AJ52" s="205">
        <v>0</v>
      </c>
      <c r="AK52" s="205">
        <v>47.56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25.9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14</v>
      </c>
      <c r="L53" s="205">
        <v>0</v>
      </c>
      <c r="M53" s="205">
        <v>0</v>
      </c>
      <c r="N53" s="205">
        <v>28.95</v>
      </c>
      <c r="O53" s="205">
        <v>48.62</v>
      </c>
      <c r="P53" s="205">
        <v>66.63</v>
      </c>
      <c r="Q53" s="205">
        <v>0</v>
      </c>
      <c r="R53" s="205">
        <v>2.76</v>
      </c>
      <c r="S53" s="205">
        <v>1.79</v>
      </c>
      <c r="T53" s="205">
        <v>0</v>
      </c>
      <c r="U53" s="205">
        <v>235.16</v>
      </c>
      <c r="V53" s="205">
        <v>0</v>
      </c>
      <c r="W53" s="205">
        <v>5.13</v>
      </c>
      <c r="X53" s="205">
        <v>17.37</v>
      </c>
      <c r="Y53" s="205">
        <v>0</v>
      </c>
      <c r="Z53" s="205">
        <v>68.209999999999994</v>
      </c>
      <c r="AA53" s="205">
        <v>22.11</v>
      </c>
      <c r="AB53" s="205">
        <v>0</v>
      </c>
      <c r="AC53" s="205">
        <v>7.08</v>
      </c>
      <c r="AD53" s="205">
        <v>0</v>
      </c>
      <c r="AE53" s="205">
        <v>0</v>
      </c>
      <c r="AF53" s="205">
        <v>0</v>
      </c>
      <c r="AG53" s="205">
        <v>-0.08</v>
      </c>
      <c r="AH53" s="205">
        <v>0</v>
      </c>
      <c r="AI53" s="205">
        <v>0</v>
      </c>
      <c r="AJ53" s="205">
        <v>0</v>
      </c>
      <c r="AK53" s="205">
        <v>48.58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25.9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14</v>
      </c>
      <c r="L54" s="205">
        <v>0</v>
      </c>
      <c r="M54" s="205">
        <v>0</v>
      </c>
      <c r="N54" s="205">
        <v>28.95</v>
      </c>
      <c r="O54" s="205">
        <v>48.62</v>
      </c>
      <c r="P54" s="205">
        <v>66.63</v>
      </c>
      <c r="Q54" s="205">
        <v>0</v>
      </c>
      <c r="R54" s="205">
        <v>2.76</v>
      </c>
      <c r="S54" s="205">
        <v>1.79</v>
      </c>
      <c r="T54" s="205">
        <v>0</v>
      </c>
      <c r="U54" s="205">
        <v>235.16</v>
      </c>
      <c r="V54" s="205">
        <v>0</v>
      </c>
      <c r="W54" s="205">
        <v>4.82</v>
      </c>
      <c r="X54" s="205">
        <v>17.37</v>
      </c>
      <c r="Y54" s="205">
        <v>0</v>
      </c>
      <c r="Z54" s="205">
        <v>68.209999999999994</v>
      </c>
      <c r="AA54" s="205">
        <v>22.11</v>
      </c>
      <c r="AB54" s="205">
        <v>0</v>
      </c>
      <c r="AC54" s="205">
        <v>7.08</v>
      </c>
      <c r="AD54" s="205">
        <v>0</v>
      </c>
      <c r="AE54" s="205">
        <v>0</v>
      </c>
      <c r="AF54" s="205">
        <v>0</v>
      </c>
      <c r="AG54" s="205">
        <v>-0.08</v>
      </c>
      <c r="AH54" s="205">
        <v>0</v>
      </c>
      <c r="AI54" s="205">
        <v>0</v>
      </c>
      <c r="AJ54" s="205">
        <v>0</v>
      </c>
      <c r="AK54" s="205">
        <v>48.58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25.9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14</v>
      </c>
      <c r="L55" s="205">
        <v>0</v>
      </c>
      <c r="M55" s="205">
        <v>0</v>
      </c>
      <c r="N55" s="205">
        <v>28.95</v>
      </c>
      <c r="O55" s="205">
        <v>48.62</v>
      </c>
      <c r="P55" s="205">
        <v>66.63</v>
      </c>
      <c r="Q55" s="205">
        <v>0</v>
      </c>
      <c r="R55" s="205">
        <v>2.76</v>
      </c>
      <c r="S55" s="205">
        <v>1.79</v>
      </c>
      <c r="T55" s="205">
        <v>0</v>
      </c>
      <c r="U55" s="205">
        <v>235.16</v>
      </c>
      <c r="V55" s="205">
        <v>0</v>
      </c>
      <c r="W55" s="205">
        <v>4.82</v>
      </c>
      <c r="X55" s="205">
        <v>17.37</v>
      </c>
      <c r="Y55" s="205">
        <v>0</v>
      </c>
      <c r="Z55" s="205">
        <v>67.349999999999994</v>
      </c>
      <c r="AA55" s="205">
        <v>21.14</v>
      </c>
      <c r="AB55" s="205">
        <v>0</v>
      </c>
      <c r="AC55" s="205">
        <v>7.08</v>
      </c>
      <c r="AD55" s="205">
        <v>0</v>
      </c>
      <c r="AE55" s="205">
        <v>0</v>
      </c>
      <c r="AF55" s="205">
        <v>0</v>
      </c>
      <c r="AG55" s="205">
        <v>-0.08</v>
      </c>
      <c r="AH55" s="205">
        <v>0</v>
      </c>
      <c r="AI55" s="205">
        <v>0</v>
      </c>
      <c r="AJ55" s="205">
        <v>0</v>
      </c>
      <c r="AK55" s="205">
        <v>48.58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25.9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14</v>
      </c>
      <c r="L56" s="205">
        <v>0</v>
      </c>
      <c r="M56" s="205">
        <v>0</v>
      </c>
      <c r="N56" s="205">
        <v>28.95</v>
      </c>
      <c r="O56" s="205">
        <v>48.62</v>
      </c>
      <c r="P56" s="205">
        <v>66.63</v>
      </c>
      <c r="Q56" s="205">
        <v>0</v>
      </c>
      <c r="R56" s="205">
        <v>2.76</v>
      </c>
      <c r="S56" s="205">
        <v>1.79</v>
      </c>
      <c r="T56" s="205">
        <v>0</v>
      </c>
      <c r="U56" s="205">
        <v>235.16</v>
      </c>
      <c r="V56" s="205">
        <v>0</v>
      </c>
      <c r="W56" s="205">
        <v>4.82</v>
      </c>
      <c r="X56" s="205">
        <v>17.37</v>
      </c>
      <c r="Y56" s="205">
        <v>0</v>
      </c>
      <c r="Z56" s="205">
        <v>67.510000000000005</v>
      </c>
      <c r="AA56" s="205">
        <v>21.14</v>
      </c>
      <c r="AB56" s="205">
        <v>0</v>
      </c>
      <c r="AC56" s="205">
        <v>7.08</v>
      </c>
      <c r="AD56" s="205">
        <v>0</v>
      </c>
      <c r="AE56" s="205">
        <v>0</v>
      </c>
      <c r="AF56" s="205">
        <v>0</v>
      </c>
      <c r="AG56" s="205">
        <v>-0.08</v>
      </c>
      <c r="AH56" s="205">
        <v>0</v>
      </c>
      <c r="AI56" s="205">
        <v>0</v>
      </c>
      <c r="AJ56" s="205">
        <v>0</v>
      </c>
      <c r="AK56" s="205">
        <v>48.58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25.9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14</v>
      </c>
      <c r="L57" s="205">
        <v>0</v>
      </c>
      <c r="M57" s="205">
        <v>0</v>
      </c>
      <c r="N57" s="205">
        <v>28.95</v>
      </c>
      <c r="O57" s="205">
        <v>48.62</v>
      </c>
      <c r="P57" s="205">
        <v>66.63</v>
      </c>
      <c r="Q57" s="205">
        <v>0</v>
      </c>
      <c r="R57" s="205">
        <v>2.76</v>
      </c>
      <c r="S57" s="205">
        <v>1.79</v>
      </c>
      <c r="T57" s="205">
        <v>0</v>
      </c>
      <c r="U57" s="205">
        <v>235.16</v>
      </c>
      <c r="V57" s="205">
        <v>0</v>
      </c>
      <c r="W57" s="205">
        <v>4.82</v>
      </c>
      <c r="X57" s="205">
        <v>17.37</v>
      </c>
      <c r="Y57" s="205">
        <v>0</v>
      </c>
      <c r="Z57" s="205">
        <v>49.53</v>
      </c>
      <c r="AA57" s="205">
        <v>12.91</v>
      </c>
      <c r="AB57" s="205">
        <v>0</v>
      </c>
      <c r="AC57" s="205">
        <v>7.08</v>
      </c>
      <c r="AD57" s="205">
        <v>0</v>
      </c>
      <c r="AE57" s="205">
        <v>0</v>
      </c>
      <c r="AF57" s="205">
        <v>0</v>
      </c>
      <c r="AG57" s="205">
        <v>-0.08</v>
      </c>
      <c r="AH57" s="205">
        <v>0</v>
      </c>
      <c r="AI57" s="205">
        <v>0</v>
      </c>
      <c r="AJ57" s="205">
        <v>0</v>
      </c>
      <c r="AK57" s="205">
        <v>48.58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25.9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14</v>
      </c>
      <c r="L58" s="205">
        <v>0</v>
      </c>
      <c r="M58" s="205">
        <v>0</v>
      </c>
      <c r="N58" s="205">
        <v>28.95</v>
      </c>
      <c r="O58" s="205">
        <v>48.62</v>
      </c>
      <c r="P58" s="205">
        <v>66.63</v>
      </c>
      <c r="Q58" s="205">
        <v>0</v>
      </c>
      <c r="R58" s="205">
        <v>2.76</v>
      </c>
      <c r="S58" s="205">
        <v>1.79</v>
      </c>
      <c r="T58" s="205">
        <v>0</v>
      </c>
      <c r="U58" s="205">
        <v>235.16</v>
      </c>
      <c r="V58" s="205">
        <v>0</v>
      </c>
      <c r="W58" s="205">
        <v>4.82</v>
      </c>
      <c r="X58" s="205">
        <v>17.37</v>
      </c>
      <c r="Y58" s="205">
        <v>0</v>
      </c>
      <c r="Z58" s="205">
        <v>33.58</v>
      </c>
      <c r="AA58" s="205">
        <v>9.65</v>
      </c>
      <c r="AB58" s="205">
        <v>0</v>
      </c>
      <c r="AC58" s="205">
        <v>19.78</v>
      </c>
      <c r="AD58" s="205">
        <v>0</v>
      </c>
      <c r="AE58" s="205">
        <v>0</v>
      </c>
      <c r="AF58" s="205">
        <v>0</v>
      </c>
      <c r="AG58" s="205">
        <v>-0.08</v>
      </c>
      <c r="AH58" s="205">
        <v>0</v>
      </c>
      <c r="AI58" s="205">
        <v>0</v>
      </c>
      <c r="AJ58" s="205">
        <v>0</v>
      </c>
      <c r="AK58" s="205">
        <v>48.58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25.9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14</v>
      </c>
      <c r="L59" s="205">
        <v>0</v>
      </c>
      <c r="M59" s="205">
        <v>0</v>
      </c>
      <c r="N59" s="205">
        <v>28.95</v>
      </c>
      <c r="O59" s="205">
        <v>48.62</v>
      </c>
      <c r="P59" s="205">
        <v>66.63</v>
      </c>
      <c r="Q59" s="205">
        <v>0</v>
      </c>
      <c r="R59" s="205">
        <v>2.76</v>
      </c>
      <c r="S59" s="205">
        <v>1.79</v>
      </c>
      <c r="T59" s="205">
        <v>0</v>
      </c>
      <c r="U59" s="205">
        <v>235.16</v>
      </c>
      <c r="V59" s="205">
        <v>0</v>
      </c>
      <c r="W59" s="205">
        <v>11.38</v>
      </c>
      <c r="X59" s="205">
        <v>36.159999999999997</v>
      </c>
      <c r="Y59" s="205">
        <v>0</v>
      </c>
      <c r="Z59" s="205">
        <v>32.81</v>
      </c>
      <c r="AA59" s="205">
        <v>9.65</v>
      </c>
      <c r="AB59" s="205">
        <v>0</v>
      </c>
      <c r="AC59" s="205">
        <v>7.08</v>
      </c>
      <c r="AD59" s="205">
        <v>0</v>
      </c>
      <c r="AE59" s="205">
        <v>0</v>
      </c>
      <c r="AF59" s="205">
        <v>0</v>
      </c>
      <c r="AG59" s="205">
        <v>-0.08</v>
      </c>
      <c r="AH59" s="205">
        <v>0</v>
      </c>
      <c r="AI59" s="205">
        <v>0</v>
      </c>
      <c r="AJ59" s="205">
        <v>0</v>
      </c>
      <c r="AK59" s="205">
        <v>48.58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25.9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14</v>
      </c>
      <c r="L60" s="205">
        <v>0</v>
      </c>
      <c r="M60" s="205">
        <v>0</v>
      </c>
      <c r="N60" s="205">
        <v>28.95</v>
      </c>
      <c r="O60" s="205">
        <v>48.62</v>
      </c>
      <c r="P60" s="205">
        <v>66.63</v>
      </c>
      <c r="Q60" s="205">
        <v>0</v>
      </c>
      <c r="R60" s="205">
        <v>2.76</v>
      </c>
      <c r="S60" s="205">
        <v>1.79</v>
      </c>
      <c r="T60" s="205">
        <v>0</v>
      </c>
      <c r="U60" s="205">
        <v>235.16</v>
      </c>
      <c r="V60" s="205">
        <v>0</v>
      </c>
      <c r="W60" s="205">
        <v>11.38</v>
      </c>
      <c r="X60" s="205">
        <v>36.159999999999997</v>
      </c>
      <c r="Y60" s="205">
        <v>0</v>
      </c>
      <c r="Z60" s="205">
        <v>32.81</v>
      </c>
      <c r="AA60" s="205">
        <v>9.65</v>
      </c>
      <c r="AB60" s="205">
        <v>0</v>
      </c>
      <c r="AC60" s="205">
        <v>7.08</v>
      </c>
      <c r="AD60" s="205">
        <v>0</v>
      </c>
      <c r="AE60" s="205">
        <v>0</v>
      </c>
      <c r="AF60" s="205">
        <v>0</v>
      </c>
      <c r="AG60" s="205">
        <v>-0.08</v>
      </c>
      <c r="AH60" s="205">
        <v>0</v>
      </c>
      <c r="AI60" s="205">
        <v>0</v>
      </c>
      <c r="AJ60" s="205">
        <v>0</v>
      </c>
      <c r="AK60" s="205">
        <v>48.58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25.9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14</v>
      </c>
      <c r="L61" s="205">
        <v>0</v>
      </c>
      <c r="M61" s="205">
        <v>0</v>
      </c>
      <c r="N61" s="205">
        <v>28.95</v>
      </c>
      <c r="O61" s="205">
        <v>48.62</v>
      </c>
      <c r="P61" s="205">
        <v>66.63</v>
      </c>
      <c r="Q61" s="205">
        <v>0</v>
      </c>
      <c r="R61" s="205">
        <v>2.76</v>
      </c>
      <c r="S61" s="205">
        <v>1.79</v>
      </c>
      <c r="T61" s="205">
        <v>0</v>
      </c>
      <c r="U61" s="205">
        <v>235.16</v>
      </c>
      <c r="V61" s="205">
        <v>0</v>
      </c>
      <c r="W61" s="205">
        <v>11.38</v>
      </c>
      <c r="X61" s="205">
        <v>36.159999999999997</v>
      </c>
      <c r="Y61" s="205">
        <v>0</v>
      </c>
      <c r="Z61" s="205">
        <v>68.209999999999994</v>
      </c>
      <c r="AA61" s="205">
        <v>9.65</v>
      </c>
      <c r="AB61" s="205">
        <v>0</v>
      </c>
      <c r="AC61" s="205">
        <v>7.08</v>
      </c>
      <c r="AD61" s="205">
        <v>0</v>
      </c>
      <c r="AE61" s="205">
        <v>0</v>
      </c>
      <c r="AF61" s="205">
        <v>0</v>
      </c>
      <c r="AG61" s="205">
        <v>-0.08</v>
      </c>
      <c r="AH61" s="205">
        <v>0</v>
      </c>
      <c r="AI61" s="205">
        <v>0</v>
      </c>
      <c r="AJ61" s="205">
        <v>0</v>
      </c>
      <c r="AK61" s="205">
        <v>48.58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25.9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14</v>
      </c>
      <c r="L62" s="205">
        <v>0</v>
      </c>
      <c r="M62" s="205">
        <v>0</v>
      </c>
      <c r="N62" s="205">
        <v>28.95</v>
      </c>
      <c r="O62" s="205">
        <v>48.62</v>
      </c>
      <c r="P62" s="205">
        <v>66.63</v>
      </c>
      <c r="Q62" s="205">
        <v>0</v>
      </c>
      <c r="R62" s="205">
        <v>2.76</v>
      </c>
      <c r="S62" s="205">
        <v>1.79</v>
      </c>
      <c r="T62" s="205">
        <v>0</v>
      </c>
      <c r="U62" s="205">
        <v>235.16</v>
      </c>
      <c r="V62" s="205">
        <v>0</v>
      </c>
      <c r="W62" s="205">
        <v>11.38</v>
      </c>
      <c r="X62" s="205">
        <v>36.159999999999997</v>
      </c>
      <c r="Y62" s="205">
        <v>0</v>
      </c>
      <c r="Z62" s="205">
        <v>68.209999999999994</v>
      </c>
      <c r="AA62" s="205">
        <v>9.65</v>
      </c>
      <c r="AB62" s="205">
        <v>0</v>
      </c>
      <c r="AC62" s="205">
        <v>7.08</v>
      </c>
      <c r="AD62" s="205">
        <v>0</v>
      </c>
      <c r="AE62" s="205">
        <v>0</v>
      </c>
      <c r="AF62" s="205">
        <v>0</v>
      </c>
      <c r="AG62" s="205">
        <v>-0.08</v>
      </c>
      <c r="AH62" s="205">
        <v>0</v>
      </c>
      <c r="AI62" s="205">
        <v>0</v>
      </c>
      <c r="AJ62" s="205">
        <v>0</v>
      </c>
      <c r="AK62" s="205">
        <v>48.58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25.9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14</v>
      </c>
      <c r="L63" s="205">
        <v>0</v>
      </c>
      <c r="M63" s="205">
        <v>0</v>
      </c>
      <c r="N63" s="205">
        <v>28.95</v>
      </c>
      <c r="O63" s="205">
        <v>48.62</v>
      </c>
      <c r="P63" s="205">
        <v>66.63</v>
      </c>
      <c r="Q63" s="205">
        <v>0</v>
      </c>
      <c r="R63" s="205">
        <v>2.76</v>
      </c>
      <c r="S63" s="205">
        <v>1.79</v>
      </c>
      <c r="T63" s="205">
        <v>0</v>
      </c>
      <c r="U63" s="205">
        <v>235.16</v>
      </c>
      <c r="V63" s="205">
        <v>0</v>
      </c>
      <c r="W63" s="205">
        <v>11.38</v>
      </c>
      <c r="X63" s="205">
        <v>33.18</v>
      </c>
      <c r="Y63" s="205">
        <v>0</v>
      </c>
      <c r="Z63" s="205">
        <v>68.209999999999994</v>
      </c>
      <c r="AA63" s="205">
        <v>9.65</v>
      </c>
      <c r="AB63" s="205">
        <v>0</v>
      </c>
      <c r="AC63" s="205">
        <v>7.08</v>
      </c>
      <c r="AD63" s="205">
        <v>0</v>
      </c>
      <c r="AE63" s="205">
        <v>0</v>
      </c>
      <c r="AF63" s="205">
        <v>0</v>
      </c>
      <c r="AG63" s="205">
        <v>-0.08</v>
      </c>
      <c r="AH63" s="205">
        <v>0</v>
      </c>
      <c r="AI63" s="205">
        <v>0</v>
      </c>
      <c r="AJ63" s="205">
        <v>0</v>
      </c>
      <c r="AK63" s="205">
        <v>48.58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25.9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14</v>
      </c>
      <c r="L64" s="205">
        <v>0</v>
      </c>
      <c r="M64" s="205">
        <v>0</v>
      </c>
      <c r="N64" s="205">
        <v>28.95</v>
      </c>
      <c r="O64" s="205">
        <v>48.62</v>
      </c>
      <c r="P64" s="205">
        <v>66.63</v>
      </c>
      <c r="Q64" s="205">
        <v>0</v>
      </c>
      <c r="R64" s="205">
        <v>2.76</v>
      </c>
      <c r="S64" s="205">
        <v>1.79</v>
      </c>
      <c r="T64" s="205">
        <v>0</v>
      </c>
      <c r="U64" s="205">
        <v>235.16</v>
      </c>
      <c r="V64" s="205">
        <v>0</v>
      </c>
      <c r="W64" s="205">
        <v>11.38</v>
      </c>
      <c r="X64" s="205">
        <v>32.69</v>
      </c>
      <c r="Y64" s="205">
        <v>0</v>
      </c>
      <c r="Z64" s="205">
        <v>68.209999999999994</v>
      </c>
      <c r="AA64" s="205">
        <v>9.65</v>
      </c>
      <c r="AB64" s="205">
        <v>0</v>
      </c>
      <c r="AC64" s="205">
        <v>7.08</v>
      </c>
      <c r="AD64" s="205">
        <v>0</v>
      </c>
      <c r="AE64" s="205">
        <v>0</v>
      </c>
      <c r="AF64" s="205">
        <v>0</v>
      </c>
      <c r="AG64" s="205">
        <v>-0.08</v>
      </c>
      <c r="AH64" s="205">
        <v>0</v>
      </c>
      <c r="AI64" s="205">
        <v>0</v>
      </c>
      <c r="AJ64" s="205">
        <v>0</v>
      </c>
      <c r="AK64" s="205">
        <v>48.58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25.9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14</v>
      </c>
      <c r="L65" s="205">
        <v>0</v>
      </c>
      <c r="M65" s="205">
        <v>0</v>
      </c>
      <c r="N65" s="205">
        <v>28.95</v>
      </c>
      <c r="O65" s="205">
        <v>48.62</v>
      </c>
      <c r="P65" s="205">
        <v>66.63</v>
      </c>
      <c r="Q65" s="205">
        <v>0</v>
      </c>
      <c r="R65" s="205">
        <v>2.76</v>
      </c>
      <c r="S65" s="205">
        <v>1.79</v>
      </c>
      <c r="T65" s="205">
        <v>0</v>
      </c>
      <c r="U65" s="205">
        <v>235.16</v>
      </c>
      <c r="V65" s="205">
        <v>0</v>
      </c>
      <c r="W65" s="205">
        <v>11.38</v>
      </c>
      <c r="X65" s="205">
        <v>30.01</v>
      </c>
      <c r="Y65" s="205">
        <v>0</v>
      </c>
      <c r="Z65" s="205">
        <v>68.209999999999994</v>
      </c>
      <c r="AA65" s="205">
        <v>9.65</v>
      </c>
      <c r="AB65" s="205">
        <v>0</v>
      </c>
      <c r="AC65" s="205">
        <v>7.08</v>
      </c>
      <c r="AD65" s="205">
        <v>0</v>
      </c>
      <c r="AE65" s="205">
        <v>0</v>
      </c>
      <c r="AF65" s="205">
        <v>0</v>
      </c>
      <c r="AG65" s="205">
        <v>-0.08</v>
      </c>
      <c r="AH65" s="205">
        <v>0</v>
      </c>
      <c r="AI65" s="205">
        <v>0</v>
      </c>
      <c r="AJ65" s="205">
        <v>0</v>
      </c>
      <c r="AK65" s="205">
        <v>48.58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25.9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14</v>
      </c>
      <c r="L66" s="205">
        <v>0</v>
      </c>
      <c r="M66" s="205">
        <v>0</v>
      </c>
      <c r="N66" s="205">
        <v>28.95</v>
      </c>
      <c r="O66" s="205">
        <v>48.62</v>
      </c>
      <c r="P66" s="205">
        <v>66.63</v>
      </c>
      <c r="Q66" s="205">
        <v>0</v>
      </c>
      <c r="R66" s="205">
        <v>2.76</v>
      </c>
      <c r="S66" s="205">
        <v>1.79</v>
      </c>
      <c r="T66" s="205">
        <v>0</v>
      </c>
      <c r="U66" s="205">
        <v>235.16</v>
      </c>
      <c r="V66" s="205">
        <v>0</v>
      </c>
      <c r="W66" s="205">
        <v>11.38</v>
      </c>
      <c r="X66" s="205">
        <v>30.01</v>
      </c>
      <c r="Y66" s="205">
        <v>0</v>
      </c>
      <c r="Z66" s="205">
        <v>63.86</v>
      </c>
      <c r="AA66" s="205">
        <v>9.65</v>
      </c>
      <c r="AB66" s="205">
        <v>0</v>
      </c>
      <c r="AC66" s="205">
        <v>7.08</v>
      </c>
      <c r="AD66" s="205">
        <v>0</v>
      </c>
      <c r="AE66" s="205">
        <v>0</v>
      </c>
      <c r="AF66" s="205">
        <v>0</v>
      </c>
      <c r="AG66" s="205">
        <v>-0.08</v>
      </c>
      <c r="AH66" s="205">
        <v>0</v>
      </c>
      <c r="AI66" s="205">
        <v>0</v>
      </c>
      <c r="AJ66" s="205">
        <v>0</v>
      </c>
      <c r="AK66" s="205">
        <v>48.58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25.9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14</v>
      </c>
      <c r="L67" s="205">
        <v>0</v>
      </c>
      <c r="M67" s="205">
        <v>0</v>
      </c>
      <c r="N67" s="205">
        <v>28.95</v>
      </c>
      <c r="O67" s="205">
        <v>48.62</v>
      </c>
      <c r="P67" s="205">
        <v>66.63</v>
      </c>
      <c r="Q67" s="205">
        <v>0</v>
      </c>
      <c r="R67" s="205">
        <v>2.76</v>
      </c>
      <c r="S67" s="205">
        <v>1.79</v>
      </c>
      <c r="T67" s="205">
        <v>0</v>
      </c>
      <c r="U67" s="205">
        <v>235.16</v>
      </c>
      <c r="V67" s="205">
        <v>0</v>
      </c>
      <c r="W67" s="205">
        <v>6.26</v>
      </c>
      <c r="X67" s="205">
        <v>22.75</v>
      </c>
      <c r="Y67" s="205">
        <v>0</v>
      </c>
      <c r="Z67" s="205">
        <v>68.209999999999994</v>
      </c>
      <c r="AA67" s="205">
        <v>21.34</v>
      </c>
      <c r="AB67" s="205">
        <v>0</v>
      </c>
      <c r="AC67" s="205">
        <v>7.08</v>
      </c>
      <c r="AD67" s="205">
        <v>0</v>
      </c>
      <c r="AE67" s="205">
        <v>0</v>
      </c>
      <c r="AF67" s="205">
        <v>0</v>
      </c>
      <c r="AG67" s="205">
        <v>-0.08</v>
      </c>
      <c r="AH67" s="205">
        <v>0</v>
      </c>
      <c r="AI67" s="205">
        <v>0</v>
      </c>
      <c r="AJ67" s="205">
        <v>0</v>
      </c>
      <c r="AK67" s="205">
        <v>48.58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25.9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14</v>
      </c>
      <c r="L68" s="205">
        <v>0</v>
      </c>
      <c r="M68" s="205">
        <v>0</v>
      </c>
      <c r="N68" s="205">
        <v>28.95</v>
      </c>
      <c r="O68" s="205">
        <v>48.62</v>
      </c>
      <c r="P68" s="205">
        <v>66.63</v>
      </c>
      <c r="Q68" s="205">
        <v>0</v>
      </c>
      <c r="R68" s="205">
        <v>2.76</v>
      </c>
      <c r="S68" s="205">
        <v>1.79</v>
      </c>
      <c r="T68" s="205">
        <v>0</v>
      </c>
      <c r="U68" s="205">
        <v>235.16</v>
      </c>
      <c r="V68" s="205">
        <v>4.42</v>
      </c>
      <c r="W68" s="205">
        <v>6.26</v>
      </c>
      <c r="X68" s="205">
        <v>22.75</v>
      </c>
      <c r="Y68" s="205">
        <v>0</v>
      </c>
      <c r="Z68" s="205">
        <v>68.209999999999994</v>
      </c>
      <c r="AA68" s="205">
        <v>21.34</v>
      </c>
      <c r="AB68" s="205">
        <v>0</v>
      </c>
      <c r="AC68" s="205">
        <v>7.08</v>
      </c>
      <c r="AD68" s="205">
        <v>0</v>
      </c>
      <c r="AE68" s="205">
        <v>0</v>
      </c>
      <c r="AF68" s="205">
        <v>0</v>
      </c>
      <c r="AG68" s="205">
        <v>-0.08</v>
      </c>
      <c r="AH68" s="205">
        <v>0</v>
      </c>
      <c r="AI68" s="205">
        <v>0</v>
      </c>
      <c r="AJ68" s="205">
        <v>0</v>
      </c>
      <c r="AK68" s="205">
        <v>48.58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25.9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25.29</v>
      </c>
      <c r="L69" s="205">
        <v>0</v>
      </c>
      <c r="M69" s="205">
        <v>0</v>
      </c>
      <c r="N69" s="205">
        <v>28.95</v>
      </c>
      <c r="O69" s="205">
        <v>48.62</v>
      </c>
      <c r="P69" s="205">
        <v>66.63</v>
      </c>
      <c r="Q69" s="205">
        <v>0</v>
      </c>
      <c r="R69" s="205">
        <v>10.39</v>
      </c>
      <c r="S69" s="205">
        <v>6.47</v>
      </c>
      <c r="T69" s="205">
        <v>0</v>
      </c>
      <c r="U69" s="205">
        <v>235.16</v>
      </c>
      <c r="V69" s="205">
        <v>4.3899999999999997</v>
      </c>
      <c r="W69" s="205">
        <v>6.26</v>
      </c>
      <c r="X69" s="205">
        <v>20.329999999999998</v>
      </c>
      <c r="Y69" s="205">
        <v>0</v>
      </c>
      <c r="Z69" s="205">
        <v>68.209999999999994</v>
      </c>
      <c r="AA69" s="205">
        <v>21.34</v>
      </c>
      <c r="AB69" s="205">
        <v>0</v>
      </c>
      <c r="AC69" s="205">
        <v>7.08</v>
      </c>
      <c r="AD69" s="205">
        <v>0</v>
      </c>
      <c r="AE69" s="205">
        <v>0</v>
      </c>
      <c r="AF69" s="205">
        <v>0</v>
      </c>
      <c r="AG69" s="205">
        <v>-0.08</v>
      </c>
      <c r="AH69" s="205">
        <v>0</v>
      </c>
      <c r="AI69" s="205">
        <v>0</v>
      </c>
      <c r="AJ69" s="205">
        <v>0</v>
      </c>
      <c r="AK69" s="205">
        <v>55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25.9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25.29</v>
      </c>
      <c r="L70" s="205">
        <v>0</v>
      </c>
      <c r="M70" s="205">
        <v>0</v>
      </c>
      <c r="N70" s="205">
        <v>28.95</v>
      </c>
      <c r="O70" s="205">
        <v>48.62</v>
      </c>
      <c r="P70" s="205">
        <v>66.63</v>
      </c>
      <c r="Q70" s="205">
        <v>0</v>
      </c>
      <c r="R70" s="205">
        <v>10.39</v>
      </c>
      <c r="S70" s="205">
        <v>6.47</v>
      </c>
      <c r="T70" s="205">
        <v>0</v>
      </c>
      <c r="U70" s="205">
        <v>235.16</v>
      </c>
      <c r="V70" s="205">
        <v>4.3899999999999997</v>
      </c>
      <c r="W70" s="205">
        <v>6.26</v>
      </c>
      <c r="X70" s="205">
        <v>20.329999999999998</v>
      </c>
      <c r="Y70" s="205">
        <v>0</v>
      </c>
      <c r="Z70" s="205">
        <v>68.209999999999994</v>
      </c>
      <c r="AA70" s="205">
        <v>21.34</v>
      </c>
      <c r="AB70" s="205">
        <v>0</v>
      </c>
      <c r="AC70" s="205">
        <v>7.08</v>
      </c>
      <c r="AD70" s="205">
        <v>0</v>
      </c>
      <c r="AE70" s="205">
        <v>0</v>
      </c>
      <c r="AF70" s="205">
        <v>0</v>
      </c>
      <c r="AG70" s="205">
        <v>-0.08</v>
      </c>
      <c r="AH70" s="205">
        <v>0</v>
      </c>
      <c r="AI70" s="205">
        <v>0</v>
      </c>
      <c r="AJ70" s="205">
        <v>0</v>
      </c>
      <c r="AK70" s="205">
        <v>55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22.37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25.29</v>
      </c>
      <c r="L71" s="205">
        <v>0</v>
      </c>
      <c r="M71" s="205">
        <v>0</v>
      </c>
      <c r="N71" s="205">
        <v>28.95</v>
      </c>
      <c r="O71" s="205">
        <v>48.62</v>
      </c>
      <c r="P71" s="205">
        <v>66.63</v>
      </c>
      <c r="Q71" s="205">
        <v>0</v>
      </c>
      <c r="R71" s="205">
        <v>10.39</v>
      </c>
      <c r="S71" s="205">
        <v>6.47</v>
      </c>
      <c r="T71" s="205">
        <v>0</v>
      </c>
      <c r="U71" s="205">
        <v>235.16</v>
      </c>
      <c r="V71" s="205">
        <v>3.86</v>
      </c>
      <c r="W71" s="205">
        <v>6.26</v>
      </c>
      <c r="X71" s="205">
        <v>20.329999999999998</v>
      </c>
      <c r="Y71" s="205">
        <v>0</v>
      </c>
      <c r="Z71" s="205">
        <v>68.209999999999994</v>
      </c>
      <c r="AA71" s="205">
        <v>21.91</v>
      </c>
      <c r="AB71" s="205">
        <v>0</v>
      </c>
      <c r="AC71" s="205">
        <v>7.08</v>
      </c>
      <c r="AD71" s="205">
        <v>0</v>
      </c>
      <c r="AE71" s="205">
        <v>0</v>
      </c>
      <c r="AF71" s="205">
        <v>0</v>
      </c>
      <c r="AG71" s="205">
        <v>-0.08</v>
      </c>
      <c r="AH71" s="205">
        <v>0</v>
      </c>
      <c r="AI71" s="205">
        <v>0</v>
      </c>
      <c r="AJ71" s="205">
        <v>0</v>
      </c>
      <c r="AK71" s="205">
        <v>55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16.73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25.29</v>
      </c>
      <c r="L72" s="205">
        <v>0</v>
      </c>
      <c r="M72" s="205">
        <v>0</v>
      </c>
      <c r="N72" s="205">
        <v>28.95</v>
      </c>
      <c r="O72" s="205">
        <v>48.62</v>
      </c>
      <c r="P72" s="205">
        <v>66.63</v>
      </c>
      <c r="Q72" s="205">
        <v>0</v>
      </c>
      <c r="R72" s="205">
        <v>10.39</v>
      </c>
      <c r="S72" s="205">
        <v>6.47</v>
      </c>
      <c r="T72" s="205">
        <v>0</v>
      </c>
      <c r="U72" s="205">
        <v>235.16</v>
      </c>
      <c r="V72" s="205">
        <v>2.2200000000000002</v>
      </c>
      <c r="W72" s="205">
        <v>6.26</v>
      </c>
      <c r="X72" s="205">
        <v>20.329999999999998</v>
      </c>
      <c r="Y72" s="205">
        <v>0</v>
      </c>
      <c r="Z72" s="205">
        <v>68.209999999999994</v>
      </c>
      <c r="AA72" s="205">
        <v>21.91</v>
      </c>
      <c r="AB72" s="205">
        <v>0</v>
      </c>
      <c r="AC72" s="205">
        <v>7.08</v>
      </c>
      <c r="AD72" s="205">
        <v>0</v>
      </c>
      <c r="AE72" s="205">
        <v>0</v>
      </c>
      <c r="AF72" s="205">
        <v>0</v>
      </c>
      <c r="AG72" s="205">
        <v>-0.08</v>
      </c>
      <c r="AH72" s="205">
        <v>0</v>
      </c>
      <c r="AI72" s="205">
        <v>0</v>
      </c>
      <c r="AJ72" s="205">
        <v>0</v>
      </c>
      <c r="AK72" s="205">
        <v>55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13.07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25.29</v>
      </c>
      <c r="L73" s="205">
        <v>0</v>
      </c>
      <c r="M73" s="205">
        <v>0</v>
      </c>
      <c r="N73" s="205">
        <v>28.95</v>
      </c>
      <c r="O73" s="205">
        <v>48.62</v>
      </c>
      <c r="P73" s="205">
        <v>66.63</v>
      </c>
      <c r="Q73" s="205">
        <v>0</v>
      </c>
      <c r="R73" s="205">
        <v>9.68</v>
      </c>
      <c r="S73" s="205">
        <v>6.03</v>
      </c>
      <c r="T73" s="205">
        <v>0</v>
      </c>
      <c r="U73" s="205">
        <v>235.16</v>
      </c>
      <c r="V73" s="205">
        <v>2.2200000000000002</v>
      </c>
      <c r="W73" s="205">
        <v>6.26</v>
      </c>
      <c r="X73" s="205">
        <v>20.329999999999998</v>
      </c>
      <c r="Y73" s="205">
        <v>0</v>
      </c>
      <c r="Z73" s="205">
        <v>68.209999999999994</v>
      </c>
      <c r="AA73" s="205">
        <v>22.11</v>
      </c>
      <c r="AB73" s="205">
        <v>0</v>
      </c>
      <c r="AC73" s="205">
        <v>7.43</v>
      </c>
      <c r="AD73" s="205">
        <v>0</v>
      </c>
      <c r="AE73" s="205">
        <v>0</v>
      </c>
      <c r="AF73" s="205">
        <v>0</v>
      </c>
      <c r="AG73" s="205">
        <v>-0.08</v>
      </c>
      <c r="AH73" s="205">
        <v>0</v>
      </c>
      <c r="AI73" s="205">
        <v>0</v>
      </c>
      <c r="AJ73" s="205">
        <v>0</v>
      </c>
      <c r="AK73" s="205">
        <v>55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8.64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25.29</v>
      </c>
      <c r="L74" s="205">
        <v>0</v>
      </c>
      <c r="M74" s="205">
        <v>0</v>
      </c>
      <c r="N74" s="205">
        <v>28.95</v>
      </c>
      <c r="O74" s="205">
        <v>48.62</v>
      </c>
      <c r="P74" s="205">
        <v>66.63</v>
      </c>
      <c r="Q74" s="205">
        <v>0</v>
      </c>
      <c r="R74" s="205">
        <v>10.39</v>
      </c>
      <c r="S74" s="205">
        <v>6.46</v>
      </c>
      <c r="T74" s="205">
        <v>0</v>
      </c>
      <c r="U74" s="205">
        <v>235.16</v>
      </c>
      <c r="V74" s="205">
        <v>2.2200000000000002</v>
      </c>
      <c r="W74" s="205">
        <v>6.26</v>
      </c>
      <c r="X74" s="205">
        <v>20.329999999999998</v>
      </c>
      <c r="Y74" s="205">
        <v>0</v>
      </c>
      <c r="Z74" s="205">
        <v>68.209999999999994</v>
      </c>
      <c r="AA74" s="205">
        <v>22.11</v>
      </c>
      <c r="AB74" s="205">
        <v>0</v>
      </c>
      <c r="AC74" s="205">
        <v>7.43</v>
      </c>
      <c r="AD74" s="205">
        <v>0</v>
      </c>
      <c r="AE74" s="205">
        <v>0</v>
      </c>
      <c r="AF74" s="205">
        <v>0</v>
      </c>
      <c r="AG74" s="205">
        <v>-0.08</v>
      </c>
      <c r="AH74" s="205">
        <v>0</v>
      </c>
      <c r="AI74" s="205">
        <v>0</v>
      </c>
      <c r="AJ74" s="205">
        <v>0</v>
      </c>
      <c r="AK74" s="205">
        <v>55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5.65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25.29</v>
      </c>
      <c r="L75" s="205">
        <v>0</v>
      </c>
      <c r="M75" s="205">
        <v>0</v>
      </c>
      <c r="N75" s="205">
        <v>28.95</v>
      </c>
      <c r="O75" s="205">
        <v>23.33</v>
      </c>
      <c r="P75" s="205">
        <v>66.63</v>
      </c>
      <c r="Q75" s="205">
        <v>0</v>
      </c>
      <c r="R75" s="205">
        <v>10.39</v>
      </c>
      <c r="S75" s="205">
        <v>6.46</v>
      </c>
      <c r="T75" s="205">
        <v>0</v>
      </c>
      <c r="U75" s="205">
        <v>235.16</v>
      </c>
      <c r="V75" s="205">
        <v>2.2200000000000002</v>
      </c>
      <c r="W75" s="205">
        <v>6.26</v>
      </c>
      <c r="X75" s="205">
        <v>20.329999999999998</v>
      </c>
      <c r="Y75" s="205">
        <v>0</v>
      </c>
      <c r="Z75" s="205">
        <v>68.209999999999994</v>
      </c>
      <c r="AA75" s="205">
        <v>22.11</v>
      </c>
      <c r="AB75" s="205">
        <v>0</v>
      </c>
      <c r="AC75" s="205">
        <v>7.43</v>
      </c>
      <c r="AD75" s="205">
        <v>0</v>
      </c>
      <c r="AE75" s="205">
        <v>0</v>
      </c>
      <c r="AF75" s="205">
        <v>0</v>
      </c>
      <c r="AG75" s="205">
        <v>-0.08</v>
      </c>
      <c r="AH75" s="205">
        <v>0</v>
      </c>
      <c r="AI75" s="205">
        <v>0</v>
      </c>
      <c r="AJ75" s="205">
        <v>0</v>
      </c>
      <c r="AK75" s="205">
        <v>55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25.29</v>
      </c>
      <c r="L76" s="205">
        <v>0</v>
      </c>
      <c r="M76" s="205">
        <v>0</v>
      </c>
      <c r="N76" s="205">
        <v>28.95</v>
      </c>
      <c r="O76" s="205">
        <v>23.33</v>
      </c>
      <c r="P76" s="205">
        <v>66.63</v>
      </c>
      <c r="Q76" s="205">
        <v>0</v>
      </c>
      <c r="R76" s="205">
        <v>10.39</v>
      </c>
      <c r="S76" s="205">
        <v>6.46</v>
      </c>
      <c r="T76" s="205">
        <v>0</v>
      </c>
      <c r="U76" s="205">
        <v>235.16</v>
      </c>
      <c r="V76" s="205">
        <v>2.2200000000000002</v>
      </c>
      <c r="W76" s="205">
        <v>6.26</v>
      </c>
      <c r="X76" s="205">
        <v>20.329999999999998</v>
      </c>
      <c r="Y76" s="205">
        <v>0</v>
      </c>
      <c r="Z76" s="205">
        <v>68.209999999999994</v>
      </c>
      <c r="AA76" s="205">
        <v>22.11</v>
      </c>
      <c r="AB76" s="205">
        <v>0</v>
      </c>
      <c r="AC76" s="205">
        <v>7.43</v>
      </c>
      <c r="AD76" s="205">
        <v>0</v>
      </c>
      <c r="AE76" s="205">
        <v>0</v>
      </c>
      <c r="AF76" s="205">
        <v>0</v>
      </c>
      <c r="AG76" s="205">
        <v>-0.08</v>
      </c>
      <c r="AH76" s="205">
        <v>0</v>
      </c>
      <c r="AI76" s="205">
        <v>0</v>
      </c>
      <c r="AJ76" s="205">
        <v>0</v>
      </c>
      <c r="AK76" s="205">
        <v>55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25.29</v>
      </c>
      <c r="L77" s="205">
        <v>0</v>
      </c>
      <c r="M77" s="205">
        <v>0</v>
      </c>
      <c r="N77" s="205">
        <v>28.95</v>
      </c>
      <c r="O77" s="205">
        <v>23.33</v>
      </c>
      <c r="P77" s="205">
        <v>66.63</v>
      </c>
      <c r="Q77" s="205">
        <v>0</v>
      </c>
      <c r="R77" s="205">
        <v>10.39</v>
      </c>
      <c r="S77" s="205">
        <v>6.46</v>
      </c>
      <c r="T77" s="205">
        <v>0</v>
      </c>
      <c r="U77" s="205">
        <v>235.16</v>
      </c>
      <c r="V77" s="205">
        <v>2.38</v>
      </c>
      <c r="W77" s="205">
        <v>6.26</v>
      </c>
      <c r="X77" s="205">
        <v>20.329999999999998</v>
      </c>
      <c r="Y77" s="205">
        <v>0</v>
      </c>
      <c r="Z77" s="205">
        <v>68.209999999999994</v>
      </c>
      <c r="AA77" s="205">
        <v>22.11</v>
      </c>
      <c r="AB77" s="205">
        <v>0</v>
      </c>
      <c r="AC77" s="205">
        <v>7.43</v>
      </c>
      <c r="AD77" s="205">
        <v>0</v>
      </c>
      <c r="AE77" s="205">
        <v>0</v>
      </c>
      <c r="AF77" s="205">
        <v>0</v>
      </c>
      <c r="AG77" s="205">
        <v>-0.08</v>
      </c>
      <c r="AH77" s="205">
        <v>0</v>
      </c>
      <c r="AI77" s="205">
        <v>0</v>
      </c>
      <c r="AJ77" s="205">
        <v>0</v>
      </c>
      <c r="AK77" s="205">
        <v>55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25.29</v>
      </c>
      <c r="L78" s="205">
        <v>0</v>
      </c>
      <c r="M78" s="205">
        <v>0</v>
      </c>
      <c r="N78" s="205">
        <v>28.95</v>
      </c>
      <c r="O78" s="205">
        <v>23.33</v>
      </c>
      <c r="P78" s="205">
        <v>66.63</v>
      </c>
      <c r="Q78" s="205">
        <v>0</v>
      </c>
      <c r="R78" s="205">
        <v>10.39</v>
      </c>
      <c r="S78" s="205">
        <v>6.46</v>
      </c>
      <c r="T78" s="205">
        <v>0</v>
      </c>
      <c r="U78" s="205">
        <v>235.16</v>
      </c>
      <c r="V78" s="205">
        <v>2.4500000000000002</v>
      </c>
      <c r="W78" s="205">
        <v>6.26</v>
      </c>
      <c r="X78" s="205">
        <v>20.329999999999998</v>
      </c>
      <c r="Y78" s="205">
        <v>0</v>
      </c>
      <c r="Z78" s="205">
        <v>68.209999999999994</v>
      </c>
      <c r="AA78" s="205">
        <v>22.11</v>
      </c>
      <c r="AB78" s="205">
        <v>0</v>
      </c>
      <c r="AC78" s="205">
        <v>7.43</v>
      </c>
      <c r="AD78" s="205">
        <v>0</v>
      </c>
      <c r="AE78" s="205">
        <v>0</v>
      </c>
      <c r="AF78" s="205">
        <v>0</v>
      </c>
      <c r="AG78" s="205">
        <v>-0.08</v>
      </c>
      <c r="AH78" s="205">
        <v>0</v>
      </c>
      <c r="AI78" s="205">
        <v>0</v>
      </c>
      <c r="AJ78" s="205">
        <v>0</v>
      </c>
      <c r="AK78" s="205">
        <v>55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25.29</v>
      </c>
      <c r="L79" s="205">
        <v>0</v>
      </c>
      <c r="M79" s="205">
        <v>0</v>
      </c>
      <c r="N79" s="205">
        <v>28.95</v>
      </c>
      <c r="O79" s="205">
        <v>23.33</v>
      </c>
      <c r="P79" s="205">
        <v>66.63</v>
      </c>
      <c r="Q79" s="205">
        <v>0</v>
      </c>
      <c r="R79" s="205">
        <v>10.39</v>
      </c>
      <c r="S79" s="205">
        <v>6.46</v>
      </c>
      <c r="T79" s="205">
        <v>0</v>
      </c>
      <c r="U79" s="205">
        <v>235.16</v>
      </c>
      <c r="V79" s="205">
        <v>2.61</v>
      </c>
      <c r="W79" s="205">
        <v>6.89</v>
      </c>
      <c r="X79" s="205">
        <v>24.62</v>
      </c>
      <c r="Y79" s="205">
        <v>0</v>
      </c>
      <c r="Z79" s="205">
        <v>68.209999999999994</v>
      </c>
      <c r="AA79" s="205">
        <v>22.11</v>
      </c>
      <c r="AB79" s="205">
        <v>0</v>
      </c>
      <c r="AC79" s="205">
        <v>7.43</v>
      </c>
      <c r="AD79" s="205">
        <v>0</v>
      </c>
      <c r="AE79" s="205">
        <v>0</v>
      </c>
      <c r="AF79" s="205">
        <v>0</v>
      </c>
      <c r="AG79" s="205">
        <v>-0.08</v>
      </c>
      <c r="AH79" s="205">
        <v>0</v>
      </c>
      <c r="AI79" s="205">
        <v>0</v>
      </c>
      <c r="AJ79" s="205">
        <v>0</v>
      </c>
      <c r="AK79" s="205">
        <v>55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25.29</v>
      </c>
      <c r="L80" s="205">
        <v>0</v>
      </c>
      <c r="M80" s="205">
        <v>0</v>
      </c>
      <c r="N80" s="205">
        <v>28.95</v>
      </c>
      <c r="O80" s="205">
        <v>23.33</v>
      </c>
      <c r="P80" s="205">
        <v>66.63</v>
      </c>
      <c r="Q80" s="205">
        <v>0</v>
      </c>
      <c r="R80" s="205">
        <v>10.39</v>
      </c>
      <c r="S80" s="205">
        <v>6.46</v>
      </c>
      <c r="T80" s="205">
        <v>0</v>
      </c>
      <c r="U80" s="205">
        <v>235.16</v>
      </c>
      <c r="V80" s="205">
        <v>2.68</v>
      </c>
      <c r="W80" s="205">
        <v>6.89</v>
      </c>
      <c r="X80" s="205">
        <v>24.62</v>
      </c>
      <c r="Y80" s="205">
        <v>0</v>
      </c>
      <c r="Z80" s="205">
        <v>68.209999999999994</v>
      </c>
      <c r="AA80" s="205">
        <v>22.11</v>
      </c>
      <c r="AB80" s="205">
        <v>0</v>
      </c>
      <c r="AC80" s="205">
        <v>7.43</v>
      </c>
      <c r="AD80" s="205">
        <v>0</v>
      </c>
      <c r="AE80" s="205">
        <v>0</v>
      </c>
      <c r="AF80" s="205">
        <v>0</v>
      </c>
      <c r="AG80" s="205">
        <v>-0.08</v>
      </c>
      <c r="AH80" s="205">
        <v>0</v>
      </c>
      <c r="AI80" s="205">
        <v>0</v>
      </c>
      <c r="AJ80" s="205">
        <v>0</v>
      </c>
      <c r="AK80" s="205">
        <v>55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25.29</v>
      </c>
      <c r="L81" s="205">
        <v>0</v>
      </c>
      <c r="M81" s="205">
        <v>0</v>
      </c>
      <c r="N81" s="205">
        <v>28.95</v>
      </c>
      <c r="O81" s="205">
        <v>23.33</v>
      </c>
      <c r="P81" s="205">
        <v>66.63</v>
      </c>
      <c r="Q81" s="205">
        <v>0</v>
      </c>
      <c r="R81" s="205">
        <v>10.39</v>
      </c>
      <c r="S81" s="205">
        <v>6.46</v>
      </c>
      <c r="T81" s="205">
        <v>0</v>
      </c>
      <c r="U81" s="205">
        <v>235.16</v>
      </c>
      <c r="V81" s="205">
        <v>2.75</v>
      </c>
      <c r="W81" s="205">
        <v>6.89</v>
      </c>
      <c r="X81" s="205">
        <v>25.1</v>
      </c>
      <c r="Y81" s="205">
        <v>0</v>
      </c>
      <c r="Z81" s="205">
        <v>68.209999999999994</v>
      </c>
      <c r="AA81" s="205">
        <v>22.11</v>
      </c>
      <c r="AB81" s="205">
        <v>0</v>
      </c>
      <c r="AC81" s="205">
        <v>7.78</v>
      </c>
      <c r="AD81" s="205">
        <v>0</v>
      </c>
      <c r="AE81" s="205">
        <v>0</v>
      </c>
      <c r="AF81" s="205">
        <v>0</v>
      </c>
      <c r="AG81" s="205">
        <v>-0.08</v>
      </c>
      <c r="AH81" s="205">
        <v>0</v>
      </c>
      <c r="AI81" s="205">
        <v>0</v>
      </c>
      <c r="AJ81" s="205">
        <v>0</v>
      </c>
      <c r="AK81" s="205">
        <v>55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25.29</v>
      </c>
      <c r="L82" s="205">
        <v>0</v>
      </c>
      <c r="M82" s="205">
        <v>0</v>
      </c>
      <c r="N82" s="205">
        <v>28.95</v>
      </c>
      <c r="O82" s="205">
        <v>23.33</v>
      </c>
      <c r="P82" s="205">
        <v>66.63</v>
      </c>
      <c r="Q82" s="205">
        <v>0</v>
      </c>
      <c r="R82" s="205">
        <v>10.39</v>
      </c>
      <c r="S82" s="205">
        <v>6.46</v>
      </c>
      <c r="T82" s="205">
        <v>0</v>
      </c>
      <c r="U82" s="205">
        <v>235.16</v>
      </c>
      <c r="V82" s="205">
        <v>2.82</v>
      </c>
      <c r="W82" s="205">
        <v>6.89</v>
      </c>
      <c r="X82" s="205">
        <v>25.1</v>
      </c>
      <c r="Y82" s="205">
        <v>0</v>
      </c>
      <c r="Z82" s="205">
        <v>68.209999999999994</v>
      </c>
      <c r="AA82" s="205">
        <v>22.11</v>
      </c>
      <c r="AB82" s="205">
        <v>0</v>
      </c>
      <c r="AC82" s="205">
        <v>7.78</v>
      </c>
      <c r="AD82" s="205">
        <v>0</v>
      </c>
      <c r="AE82" s="205">
        <v>0</v>
      </c>
      <c r="AF82" s="205">
        <v>0</v>
      </c>
      <c r="AG82" s="205">
        <v>-0.08</v>
      </c>
      <c r="AH82" s="205">
        <v>0</v>
      </c>
      <c r="AI82" s="205">
        <v>0</v>
      </c>
      <c r="AJ82" s="205">
        <v>0</v>
      </c>
      <c r="AK82" s="205">
        <v>55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25.29</v>
      </c>
      <c r="L83" s="205">
        <v>0</v>
      </c>
      <c r="M83" s="205">
        <v>0</v>
      </c>
      <c r="N83" s="205">
        <v>28.95</v>
      </c>
      <c r="O83" s="205">
        <v>23.33</v>
      </c>
      <c r="P83" s="205">
        <v>66.63</v>
      </c>
      <c r="Q83" s="205">
        <v>0</v>
      </c>
      <c r="R83" s="205">
        <v>10.39</v>
      </c>
      <c r="S83" s="205">
        <v>6.46</v>
      </c>
      <c r="T83" s="205">
        <v>0</v>
      </c>
      <c r="U83" s="205">
        <v>235.16</v>
      </c>
      <c r="V83" s="205">
        <v>3.02</v>
      </c>
      <c r="W83" s="205">
        <v>7.41</v>
      </c>
      <c r="X83" s="205">
        <v>32.159999999999997</v>
      </c>
      <c r="Y83" s="205">
        <v>0</v>
      </c>
      <c r="Z83" s="205">
        <v>68.209999999999994</v>
      </c>
      <c r="AA83" s="205">
        <v>22.11</v>
      </c>
      <c r="AB83" s="205">
        <v>0</v>
      </c>
      <c r="AC83" s="205">
        <v>7.78</v>
      </c>
      <c r="AD83" s="205">
        <v>0</v>
      </c>
      <c r="AE83" s="205">
        <v>0</v>
      </c>
      <c r="AF83" s="205">
        <v>0</v>
      </c>
      <c r="AG83" s="205">
        <v>-0.08</v>
      </c>
      <c r="AH83" s="205">
        <v>0</v>
      </c>
      <c r="AI83" s="205">
        <v>0</v>
      </c>
      <c r="AJ83" s="205">
        <v>0</v>
      </c>
      <c r="AK83" s="205">
        <v>55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14</v>
      </c>
      <c r="L84" s="205">
        <v>0</v>
      </c>
      <c r="M84" s="205">
        <v>0</v>
      </c>
      <c r="N84" s="205">
        <v>28.95</v>
      </c>
      <c r="O84" s="205">
        <v>23.33</v>
      </c>
      <c r="P84" s="205">
        <v>66.63</v>
      </c>
      <c r="Q84" s="205">
        <v>0</v>
      </c>
      <c r="R84" s="205">
        <v>2.81</v>
      </c>
      <c r="S84" s="205">
        <v>1.82</v>
      </c>
      <c r="T84" s="205">
        <v>0</v>
      </c>
      <c r="U84" s="205">
        <v>235.16</v>
      </c>
      <c r="V84" s="205">
        <v>0</v>
      </c>
      <c r="W84" s="205">
        <v>7.41</v>
      </c>
      <c r="X84" s="205">
        <v>32.159999999999997</v>
      </c>
      <c r="Y84" s="205">
        <v>0</v>
      </c>
      <c r="Z84" s="205">
        <v>68.209999999999994</v>
      </c>
      <c r="AA84" s="205">
        <v>22.11</v>
      </c>
      <c r="AB84" s="205">
        <v>0</v>
      </c>
      <c r="AC84" s="205">
        <v>7.78</v>
      </c>
      <c r="AD84" s="205">
        <v>0</v>
      </c>
      <c r="AE84" s="205">
        <v>0</v>
      </c>
      <c r="AF84" s="205">
        <v>0</v>
      </c>
      <c r="AG84" s="205">
        <v>-0.08</v>
      </c>
      <c r="AH84" s="205">
        <v>0</v>
      </c>
      <c r="AI84" s="205">
        <v>0</v>
      </c>
      <c r="AJ84" s="205">
        <v>0</v>
      </c>
      <c r="AK84" s="205">
        <v>48.58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14</v>
      </c>
      <c r="L85" s="205">
        <v>0</v>
      </c>
      <c r="M85" s="205">
        <v>0</v>
      </c>
      <c r="N85" s="205">
        <v>28.95</v>
      </c>
      <c r="O85" s="205">
        <v>23.33</v>
      </c>
      <c r="P85" s="205">
        <v>66.63</v>
      </c>
      <c r="Q85" s="205">
        <v>0</v>
      </c>
      <c r="R85" s="205">
        <v>2.86</v>
      </c>
      <c r="S85" s="205">
        <v>1.86</v>
      </c>
      <c r="T85" s="205">
        <v>0</v>
      </c>
      <c r="U85" s="205">
        <v>235.16</v>
      </c>
      <c r="V85" s="205">
        <v>0</v>
      </c>
      <c r="W85" s="205">
        <v>7.41</v>
      </c>
      <c r="X85" s="205">
        <v>34.92</v>
      </c>
      <c r="Y85" s="205">
        <v>0</v>
      </c>
      <c r="Z85" s="205">
        <v>68.209999999999994</v>
      </c>
      <c r="AA85" s="205">
        <v>22.11</v>
      </c>
      <c r="AB85" s="205">
        <v>0</v>
      </c>
      <c r="AC85" s="205">
        <v>7.78</v>
      </c>
      <c r="AD85" s="205">
        <v>0</v>
      </c>
      <c r="AE85" s="205">
        <v>0</v>
      </c>
      <c r="AF85" s="205">
        <v>0</v>
      </c>
      <c r="AG85" s="205">
        <v>-0.08</v>
      </c>
      <c r="AH85" s="205">
        <v>0</v>
      </c>
      <c r="AI85" s="205">
        <v>0</v>
      </c>
      <c r="AJ85" s="205">
        <v>0</v>
      </c>
      <c r="AK85" s="205">
        <v>48.58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14</v>
      </c>
      <c r="L86" s="205">
        <v>0</v>
      </c>
      <c r="M86" s="205">
        <v>0</v>
      </c>
      <c r="N86" s="205">
        <v>28.95</v>
      </c>
      <c r="O86" s="205">
        <v>23.33</v>
      </c>
      <c r="P86" s="205">
        <v>66.63</v>
      </c>
      <c r="Q86" s="205">
        <v>0</v>
      </c>
      <c r="R86" s="205">
        <v>2.86</v>
      </c>
      <c r="S86" s="205">
        <v>1.86</v>
      </c>
      <c r="T86" s="205">
        <v>0</v>
      </c>
      <c r="U86" s="205">
        <v>235.16</v>
      </c>
      <c r="V86" s="205">
        <v>0</v>
      </c>
      <c r="W86" s="205">
        <v>7.41</v>
      </c>
      <c r="X86" s="205">
        <v>34.92</v>
      </c>
      <c r="Y86" s="205">
        <v>0</v>
      </c>
      <c r="Z86" s="205">
        <v>68.209999999999994</v>
      </c>
      <c r="AA86" s="205">
        <v>22.11</v>
      </c>
      <c r="AB86" s="205">
        <v>0</v>
      </c>
      <c r="AC86" s="205">
        <v>7.78</v>
      </c>
      <c r="AD86" s="205">
        <v>0</v>
      </c>
      <c r="AE86" s="205">
        <v>0</v>
      </c>
      <c r="AF86" s="205">
        <v>0</v>
      </c>
      <c r="AG86" s="205">
        <v>-0.08</v>
      </c>
      <c r="AH86" s="205">
        <v>0</v>
      </c>
      <c r="AI86" s="205">
        <v>0</v>
      </c>
      <c r="AJ86" s="205">
        <v>0</v>
      </c>
      <c r="AK86" s="205">
        <v>48.58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14</v>
      </c>
      <c r="L87" s="205">
        <v>0</v>
      </c>
      <c r="M87" s="205">
        <v>0</v>
      </c>
      <c r="N87" s="205">
        <v>28.95</v>
      </c>
      <c r="O87" s="205">
        <v>23.33</v>
      </c>
      <c r="P87" s="205">
        <v>66.63</v>
      </c>
      <c r="Q87" s="205">
        <v>0</v>
      </c>
      <c r="R87" s="205">
        <v>4.2300000000000004</v>
      </c>
      <c r="S87" s="205">
        <v>2.59</v>
      </c>
      <c r="T87" s="205">
        <v>0</v>
      </c>
      <c r="U87" s="205">
        <v>235.16</v>
      </c>
      <c r="V87" s="205">
        <v>1.96</v>
      </c>
      <c r="W87" s="205">
        <v>7.57</v>
      </c>
      <c r="X87" s="205">
        <v>36.159999999999997</v>
      </c>
      <c r="Y87" s="205">
        <v>0</v>
      </c>
      <c r="Z87" s="205">
        <v>68.209999999999994</v>
      </c>
      <c r="AA87" s="205">
        <v>10.62</v>
      </c>
      <c r="AB87" s="205">
        <v>0</v>
      </c>
      <c r="AC87" s="205">
        <v>7.78</v>
      </c>
      <c r="AD87" s="205">
        <v>0</v>
      </c>
      <c r="AE87" s="205">
        <v>0</v>
      </c>
      <c r="AF87" s="205">
        <v>0</v>
      </c>
      <c r="AG87" s="205">
        <v>-0.08</v>
      </c>
      <c r="AH87" s="205">
        <v>0</v>
      </c>
      <c r="AI87" s="205">
        <v>0</v>
      </c>
      <c r="AJ87" s="205">
        <v>0</v>
      </c>
      <c r="AK87" s="205">
        <v>48.58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14</v>
      </c>
      <c r="L88" s="205">
        <v>0</v>
      </c>
      <c r="M88" s="205">
        <v>0</v>
      </c>
      <c r="N88" s="205">
        <v>28.95</v>
      </c>
      <c r="O88" s="205">
        <v>23.33</v>
      </c>
      <c r="P88" s="205">
        <v>66.63</v>
      </c>
      <c r="Q88" s="205">
        <v>0</v>
      </c>
      <c r="R88" s="205">
        <v>4.2300000000000004</v>
      </c>
      <c r="S88" s="205">
        <v>2.59</v>
      </c>
      <c r="T88" s="205">
        <v>0</v>
      </c>
      <c r="U88" s="205">
        <v>235.16</v>
      </c>
      <c r="V88" s="205">
        <v>1.96</v>
      </c>
      <c r="W88" s="205">
        <v>7.57</v>
      </c>
      <c r="X88" s="205">
        <v>36.159999999999997</v>
      </c>
      <c r="Y88" s="205">
        <v>0</v>
      </c>
      <c r="Z88" s="205">
        <v>68.209999999999994</v>
      </c>
      <c r="AA88" s="205">
        <v>10.62</v>
      </c>
      <c r="AB88" s="205">
        <v>0</v>
      </c>
      <c r="AC88" s="205">
        <v>7.78</v>
      </c>
      <c r="AD88" s="205">
        <v>0</v>
      </c>
      <c r="AE88" s="205">
        <v>0</v>
      </c>
      <c r="AF88" s="205">
        <v>0</v>
      </c>
      <c r="AG88" s="205">
        <v>-0.08</v>
      </c>
      <c r="AH88" s="205">
        <v>0</v>
      </c>
      <c r="AI88" s="205">
        <v>0</v>
      </c>
      <c r="AJ88" s="205">
        <v>0</v>
      </c>
      <c r="AK88" s="205">
        <v>48.58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14</v>
      </c>
      <c r="L89" s="205">
        <v>0</v>
      </c>
      <c r="M89" s="205">
        <v>0</v>
      </c>
      <c r="N89" s="205">
        <v>28.95</v>
      </c>
      <c r="O89" s="205">
        <v>23.33</v>
      </c>
      <c r="P89" s="205">
        <v>66.63</v>
      </c>
      <c r="Q89" s="205">
        <v>0</v>
      </c>
      <c r="R89" s="205">
        <v>3.91</v>
      </c>
      <c r="S89" s="205">
        <v>2.35</v>
      </c>
      <c r="T89" s="205">
        <v>0</v>
      </c>
      <c r="U89" s="205">
        <v>235.16</v>
      </c>
      <c r="V89" s="205">
        <v>1.96</v>
      </c>
      <c r="W89" s="205">
        <v>7.41</v>
      </c>
      <c r="X89" s="205">
        <v>33.200000000000003</v>
      </c>
      <c r="Y89" s="205">
        <v>0</v>
      </c>
      <c r="Z89" s="205">
        <v>68.209999999999994</v>
      </c>
      <c r="AA89" s="205">
        <v>10.62</v>
      </c>
      <c r="AB89" s="205">
        <v>0</v>
      </c>
      <c r="AC89" s="205">
        <v>7.78</v>
      </c>
      <c r="AD89" s="205">
        <v>0</v>
      </c>
      <c r="AE89" s="205">
        <v>0</v>
      </c>
      <c r="AF89" s="205">
        <v>0</v>
      </c>
      <c r="AG89" s="205">
        <v>-0.08</v>
      </c>
      <c r="AH89" s="205">
        <v>0</v>
      </c>
      <c r="AI89" s="205">
        <v>0</v>
      </c>
      <c r="AJ89" s="205">
        <v>0</v>
      </c>
      <c r="AK89" s="205">
        <v>48.58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14</v>
      </c>
      <c r="L90" s="205">
        <v>0</v>
      </c>
      <c r="M90" s="205">
        <v>0</v>
      </c>
      <c r="N90" s="205">
        <v>28.95</v>
      </c>
      <c r="O90" s="205">
        <v>23.33</v>
      </c>
      <c r="P90" s="205">
        <v>66.63</v>
      </c>
      <c r="Q90" s="205">
        <v>0</v>
      </c>
      <c r="R90" s="205">
        <v>3.91</v>
      </c>
      <c r="S90" s="205">
        <v>2.35</v>
      </c>
      <c r="T90" s="205">
        <v>0</v>
      </c>
      <c r="U90" s="205">
        <v>235.16</v>
      </c>
      <c r="V90" s="205">
        <v>1.96</v>
      </c>
      <c r="W90" s="205">
        <v>7.41</v>
      </c>
      <c r="X90" s="205">
        <v>33.200000000000003</v>
      </c>
      <c r="Y90" s="205">
        <v>0</v>
      </c>
      <c r="Z90" s="205">
        <v>68.209999999999994</v>
      </c>
      <c r="AA90" s="205">
        <v>10.62</v>
      </c>
      <c r="AB90" s="205">
        <v>0</v>
      </c>
      <c r="AC90" s="205">
        <v>7.78</v>
      </c>
      <c r="AD90" s="205">
        <v>0</v>
      </c>
      <c r="AE90" s="205">
        <v>0</v>
      </c>
      <c r="AF90" s="205">
        <v>0</v>
      </c>
      <c r="AG90" s="205">
        <v>-0.08</v>
      </c>
      <c r="AH90" s="205">
        <v>0</v>
      </c>
      <c r="AI90" s="205">
        <v>0</v>
      </c>
      <c r="AJ90" s="205">
        <v>0</v>
      </c>
      <c r="AK90" s="205">
        <v>48.58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14</v>
      </c>
      <c r="L91" s="205">
        <v>0</v>
      </c>
      <c r="M91" s="205">
        <v>0</v>
      </c>
      <c r="N91" s="205">
        <v>28.95</v>
      </c>
      <c r="O91" s="205">
        <v>23.33</v>
      </c>
      <c r="P91" s="205">
        <v>66.63</v>
      </c>
      <c r="Q91" s="205">
        <v>0</v>
      </c>
      <c r="R91" s="205">
        <v>3.91</v>
      </c>
      <c r="S91" s="205">
        <v>2.35</v>
      </c>
      <c r="T91" s="205">
        <v>0</v>
      </c>
      <c r="U91" s="205">
        <v>235.16</v>
      </c>
      <c r="V91" s="205">
        <v>1.96</v>
      </c>
      <c r="W91" s="205">
        <v>8.0399999999999991</v>
      </c>
      <c r="X91" s="205">
        <v>36.159999999999997</v>
      </c>
      <c r="Y91" s="205">
        <v>0</v>
      </c>
      <c r="Z91" s="205">
        <v>68.209999999999994</v>
      </c>
      <c r="AA91" s="205">
        <v>10.62</v>
      </c>
      <c r="AB91" s="205">
        <v>0</v>
      </c>
      <c r="AC91" s="205">
        <v>7.78</v>
      </c>
      <c r="AD91" s="205">
        <v>0</v>
      </c>
      <c r="AE91" s="205">
        <v>0</v>
      </c>
      <c r="AF91" s="205">
        <v>0</v>
      </c>
      <c r="AG91" s="205">
        <v>-0.08</v>
      </c>
      <c r="AH91" s="205">
        <v>0</v>
      </c>
      <c r="AI91" s="205">
        <v>0</v>
      </c>
      <c r="AJ91" s="205">
        <v>0</v>
      </c>
      <c r="AK91" s="205">
        <v>48.58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14</v>
      </c>
      <c r="L92" s="205">
        <v>0</v>
      </c>
      <c r="M92" s="205">
        <v>0</v>
      </c>
      <c r="N92" s="205">
        <v>28.95</v>
      </c>
      <c r="O92" s="205">
        <v>23.33</v>
      </c>
      <c r="P92" s="205">
        <v>66.63</v>
      </c>
      <c r="Q92" s="205">
        <v>0</v>
      </c>
      <c r="R92" s="205">
        <v>3.91</v>
      </c>
      <c r="S92" s="205">
        <v>2.35</v>
      </c>
      <c r="T92" s="205">
        <v>0</v>
      </c>
      <c r="U92" s="205">
        <v>235.16</v>
      </c>
      <c r="V92" s="205">
        <v>1.96</v>
      </c>
      <c r="W92" s="205">
        <v>8.0399999999999991</v>
      </c>
      <c r="X92" s="205">
        <v>36.159999999999997</v>
      </c>
      <c r="Y92" s="205">
        <v>0</v>
      </c>
      <c r="Z92" s="205">
        <v>68.209999999999994</v>
      </c>
      <c r="AA92" s="205">
        <v>10.62</v>
      </c>
      <c r="AB92" s="205">
        <v>0</v>
      </c>
      <c r="AC92" s="205">
        <v>7.78</v>
      </c>
      <c r="AD92" s="205">
        <v>0</v>
      </c>
      <c r="AE92" s="205">
        <v>0</v>
      </c>
      <c r="AF92" s="205">
        <v>0</v>
      </c>
      <c r="AG92" s="205">
        <v>-0.08</v>
      </c>
      <c r="AH92" s="205">
        <v>0</v>
      </c>
      <c r="AI92" s="205">
        <v>0</v>
      </c>
      <c r="AJ92" s="205">
        <v>0</v>
      </c>
      <c r="AK92" s="205">
        <v>48.58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14</v>
      </c>
      <c r="L93" s="205">
        <v>0</v>
      </c>
      <c r="M93" s="205">
        <v>0</v>
      </c>
      <c r="N93" s="205">
        <v>28.95</v>
      </c>
      <c r="O93" s="205">
        <v>23.33</v>
      </c>
      <c r="P93" s="205">
        <v>66.63</v>
      </c>
      <c r="Q93" s="205">
        <v>0</v>
      </c>
      <c r="R93" s="205">
        <v>3.91</v>
      </c>
      <c r="S93" s="205">
        <v>2.35</v>
      </c>
      <c r="T93" s="205">
        <v>0</v>
      </c>
      <c r="U93" s="205">
        <v>235.16</v>
      </c>
      <c r="V93" s="205">
        <v>1.96</v>
      </c>
      <c r="W93" s="205">
        <v>9.06</v>
      </c>
      <c r="X93" s="205">
        <v>36.159999999999997</v>
      </c>
      <c r="Y93" s="205">
        <v>0</v>
      </c>
      <c r="Z93" s="205">
        <v>68.209999999999994</v>
      </c>
      <c r="AA93" s="205">
        <v>10.62</v>
      </c>
      <c r="AB93" s="205">
        <v>0</v>
      </c>
      <c r="AC93" s="205">
        <v>7.78</v>
      </c>
      <c r="AD93" s="205">
        <v>0</v>
      </c>
      <c r="AE93" s="205">
        <v>0</v>
      </c>
      <c r="AF93" s="205">
        <v>0</v>
      </c>
      <c r="AG93" s="205">
        <v>-0.08</v>
      </c>
      <c r="AH93" s="205">
        <v>0</v>
      </c>
      <c r="AI93" s="205">
        <v>0</v>
      </c>
      <c r="AJ93" s="205">
        <v>0</v>
      </c>
      <c r="AK93" s="205">
        <v>48.58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14</v>
      </c>
      <c r="L94" s="205">
        <v>0</v>
      </c>
      <c r="M94" s="205">
        <v>0</v>
      </c>
      <c r="N94" s="205">
        <v>28.95</v>
      </c>
      <c r="O94" s="205">
        <v>23.33</v>
      </c>
      <c r="P94" s="205">
        <v>66.63</v>
      </c>
      <c r="Q94" s="205">
        <v>0</v>
      </c>
      <c r="R94" s="205">
        <v>3.91</v>
      </c>
      <c r="S94" s="205">
        <v>2.35</v>
      </c>
      <c r="T94" s="205">
        <v>0</v>
      </c>
      <c r="U94" s="205">
        <v>235.16</v>
      </c>
      <c r="V94" s="205">
        <v>1.96</v>
      </c>
      <c r="W94" s="205">
        <v>9.06</v>
      </c>
      <c r="X94" s="205">
        <v>36.159999999999997</v>
      </c>
      <c r="Y94" s="205">
        <v>0</v>
      </c>
      <c r="Z94" s="205">
        <v>68.209999999999994</v>
      </c>
      <c r="AA94" s="205">
        <v>10.62</v>
      </c>
      <c r="AB94" s="205">
        <v>0</v>
      </c>
      <c r="AC94" s="205">
        <v>7.78</v>
      </c>
      <c r="AD94" s="205">
        <v>0</v>
      </c>
      <c r="AE94" s="205">
        <v>0</v>
      </c>
      <c r="AF94" s="205">
        <v>0</v>
      </c>
      <c r="AG94" s="205">
        <v>-0.08</v>
      </c>
      <c r="AH94" s="205">
        <v>0</v>
      </c>
      <c r="AI94" s="205">
        <v>0</v>
      </c>
      <c r="AJ94" s="205">
        <v>0</v>
      </c>
      <c r="AK94" s="205">
        <v>48.58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14</v>
      </c>
      <c r="L95" s="205">
        <v>0</v>
      </c>
      <c r="M95" s="205">
        <v>0</v>
      </c>
      <c r="N95" s="205">
        <v>28.95</v>
      </c>
      <c r="O95" s="205">
        <v>23.33</v>
      </c>
      <c r="P95" s="205">
        <v>66.63</v>
      </c>
      <c r="Q95" s="205">
        <v>0</v>
      </c>
      <c r="R95" s="205">
        <v>5.12</v>
      </c>
      <c r="S95" s="205">
        <v>3.19</v>
      </c>
      <c r="T95" s="205">
        <v>0</v>
      </c>
      <c r="U95" s="205">
        <v>235.16</v>
      </c>
      <c r="V95" s="205">
        <v>1.96</v>
      </c>
      <c r="W95" s="205">
        <v>10.66</v>
      </c>
      <c r="X95" s="205">
        <v>36.159999999999997</v>
      </c>
      <c r="Y95" s="205">
        <v>0</v>
      </c>
      <c r="Z95" s="205">
        <v>68.209999999999994</v>
      </c>
      <c r="AA95" s="205">
        <v>10.62</v>
      </c>
      <c r="AB95" s="205">
        <v>0</v>
      </c>
      <c r="AC95" s="205">
        <v>7.78</v>
      </c>
      <c r="AD95" s="205">
        <v>0</v>
      </c>
      <c r="AE95" s="205">
        <v>0</v>
      </c>
      <c r="AF95" s="205">
        <v>0</v>
      </c>
      <c r="AG95" s="205">
        <v>-0.08</v>
      </c>
      <c r="AH95" s="205">
        <v>0</v>
      </c>
      <c r="AI95" s="205">
        <v>0</v>
      </c>
      <c r="AJ95" s="205">
        <v>0</v>
      </c>
      <c r="AK95" s="205">
        <v>48.58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14</v>
      </c>
      <c r="L96" s="205">
        <v>0</v>
      </c>
      <c r="M96" s="205">
        <v>0</v>
      </c>
      <c r="N96" s="205">
        <v>28.95</v>
      </c>
      <c r="O96" s="205">
        <v>23.33</v>
      </c>
      <c r="P96" s="205">
        <v>66.63</v>
      </c>
      <c r="Q96" s="205">
        <v>0</v>
      </c>
      <c r="R96" s="205">
        <v>5.12</v>
      </c>
      <c r="S96" s="205">
        <v>3.19</v>
      </c>
      <c r="T96" s="205">
        <v>0</v>
      </c>
      <c r="U96" s="205">
        <v>235.16</v>
      </c>
      <c r="V96" s="205">
        <v>1.96</v>
      </c>
      <c r="W96" s="205">
        <v>10.66</v>
      </c>
      <c r="X96" s="205">
        <v>36.159999999999997</v>
      </c>
      <c r="Y96" s="205">
        <v>0</v>
      </c>
      <c r="Z96" s="205">
        <v>68.209999999999994</v>
      </c>
      <c r="AA96" s="205">
        <v>10.62</v>
      </c>
      <c r="AB96" s="205">
        <v>0</v>
      </c>
      <c r="AC96" s="205">
        <v>7.78</v>
      </c>
      <c r="AD96" s="205">
        <v>0</v>
      </c>
      <c r="AE96" s="205">
        <v>0</v>
      </c>
      <c r="AF96" s="205">
        <v>0</v>
      </c>
      <c r="AG96" s="205">
        <v>-0.08</v>
      </c>
      <c r="AH96" s="205">
        <v>0</v>
      </c>
      <c r="AI96" s="205">
        <v>0</v>
      </c>
      <c r="AJ96" s="205">
        <v>0</v>
      </c>
      <c r="AK96" s="205">
        <v>48.58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14</v>
      </c>
      <c r="L97" s="205">
        <v>0</v>
      </c>
      <c r="M97" s="205">
        <v>0</v>
      </c>
      <c r="N97" s="205">
        <v>28.95</v>
      </c>
      <c r="O97" s="205">
        <v>23.33</v>
      </c>
      <c r="P97" s="205">
        <v>66.430000000000007</v>
      </c>
      <c r="Q97" s="205">
        <v>0</v>
      </c>
      <c r="R97" s="205">
        <v>5.12</v>
      </c>
      <c r="S97" s="205">
        <v>3.19</v>
      </c>
      <c r="T97" s="205">
        <v>0</v>
      </c>
      <c r="U97" s="205">
        <v>235.16</v>
      </c>
      <c r="V97" s="205">
        <v>1.96</v>
      </c>
      <c r="W97" s="205">
        <v>10.66</v>
      </c>
      <c r="X97" s="205">
        <v>36.159999999999997</v>
      </c>
      <c r="Y97" s="205">
        <v>0</v>
      </c>
      <c r="Z97" s="205">
        <v>68.209999999999994</v>
      </c>
      <c r="AA97" s="205">
        <v>10.62</v>
      </c>
      <c r="AB97" s="205">
        <v>0</v>
      </c>
      <c r="AC97" s="205">
        <v>7.78</v>
      </c>
      <c r="AD97" s="205">
        <v>0</v>
      </c>
      <c r="AE97" s="205">
        <v>0</v>
      </c>
      <c r="AF97" s="205">
        <v>0</v>
      </c>
      <c r="AG97" s="205">
        <v>-0.08</v>
      </c>
      <c r="AH97" s="205">
        <v>0</v>
      </c>
      <c r="AI97" s="205">
        <v>0</v>
      </c>
      <c r="AJ97" s="205">
        <v>0</v>
      </c>
      <c r="AK97" s="205">
        <v>48.58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14</v>
      </c>
      <c r="L98" s="205">
        <v>0</v>
      </c>
      <c r="M98" s="205">
        <v>0</v>
      </c>
      <c r="N98" s="205">
        <v>28.95</v>
      </c>
      <c r="O98" s="205">
        <v>23.33</v>
      </c>
      <c r="P98" s="205">
        <v>66.430000000000007</v>
      </c>
      <c r="Q98" s="205">
        <v>0</v>
      </c>
      <c r="R98" s="205">
        <v>5.12</v>
      </c>
      <c r="S98" s="205">
        <v>3.19</v>
      </c>
      <c r="T98" s="205">
        <v>0</v>
      </c>
      <c r="U98" s="205">
        <v>235.16</v>
      </c>
      <c r="V98" s="205">
        <v>1.96</v>
      </c>
      <c r="W98" s="205">
        <v>10.66</v>
      </c>
      <c r="X98" s="205">
        <v>36.159999999999997</v>
      </c>
      <c r="Y98" s="205">
        <v>0</v>
      </c>
      <c r="Z98" s="205">
        <v>68.209999999999994</v>
      </c>
      <c r="AA98" s="205">
        <v>10.62</v>
      </c>
      <c r="AB98" s="205">
        <v>0</v>
      </c>
      <c r="AC98" s="205">
        <v>7.78</v>
      </c>
      <c r="AD98" s="205">
        <v>0</v>
      </c>
      <c r="AE98" s="205">
        <v>0</v>
      </c>
      <c r="AF98" s="205">
        <v>0</v>
      </c>
      <c r="AG98" s="205">
        <v>-0.08</v>
      </c>
      <c r="AH98" s="205">
        <v>0</v>
      </c>
      <c r="AI98" s="205">
        <v>0</v>
      </c>
      <c r="AJ98" s="205">
        <v>0</v>
      </c>
      <c r="AK98" s="205">
        <v>48.58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0.41502999999999984</v>
      </c>
      <c r="L99">
        <f t="shared" si="0"/>
        <v>0</v>
      </c>
      <c r="M99">
        <f t="shared" si="0"/>
        <v>0</v>
      </c>
      <c r="N99">
        <f t="shared" si="0"/>
        <v>0.69479999999999942</v>
      </c>
      <c r="O99">
        <f t="shared" si="0"/>
        <v>1.0151399999999982</v>
      </c>
      <c r="P99">
        <f t="shared" si="0"/>
        <v>1.5990200000000023</v>
      </c>
      <c r="Q99">
        <f t="shared" si="0"/>
        <v>0</v>
      </c>
      <c r="R99">
        <f t="shared" si="0"/>
        <v>0.14064999999999983</v>
      </c>
      <c r="S99">
        <f t="shared" si="0"/>
        <v>8.8117499999999932E-2</v>
      </c>
      <c r="T99">
        <f t="shared" si="0"/>
        <v>0</v>
      </c>
      <c r="U99">
        <f t="shared" si="0"/>
        <v>5.6438399999999973</v>
      </c>
      <c r="V99">
        <f t="shared" si="0"/>
        <v>2.9667499999999982E-2</v>
      </c>
      <c r="W99">
        <f t="shared" si="0"/>
        <v>0.21830249999999993</v>
      </c>
      <c r="X99">
        <f t="shared" si="0"/>
        <v>0.68491749999999929</v>
      </c>
      <c r="Y99">
        <f t="shared" si="0"/>
        <v>0</v>
      </c>
      <c r="Z99">
        <f t="shared" si="0"/>
        <v>1.5246400000000007</v>
      </c>
      <c r="AA99">
        <f t="shared" si="0"/>
        <v>0.39490249999999927</v>
      </c>
      <c r="AB99">
        <f t="shared" si="0"/>
        <v>0</v>
      </c>
      <c r="AC99">
        <f t="shared" si="0"/>
        <v>0.18875999999999979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-1.9200000000000013E-3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1.2085649999999992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0.28325749999999988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27.23</v>
      </c>
      <c r="N3" s="205">
        <v>34.979999999999997</v>
      </c>
      <c r="O3" s="205">
        <v>0</v>
      </c>
      <c r="P3" s="205">
        <v>41.25</v>
      </c>
      <c r="Q3" s="205">
        <v>0</v>
      </c>
      <c r="R3" s="205">
        <v>6.62</v>
      </c>
      <c r="S3" s="205">
        <v>4.12</v>
      </c>
      <c r="T3" s="205">
        <v>0</v>
      </c>
      <c r="U3" s="205">
        <v>51.66</v>
      </c>
      <c r="V3" s="205">
        <v>0</v>
      </c>
      <c r="W3" s="205">
        <v>13.74</v>
      </c>
      <c r="X3" s="205">
        <v>43.68</v>
      </c>
      <c r="Y3" s="205">
        <v>0</v>
      </c>
      <c r="Z3" s="205">
        <v>28.95</v>
      </c>
      <c r="AA3" s="205">
        <v>8.69</v>
      </c>
      <c r="AB3" s="205">
        <v>0</v>
      </c>
      <c r="AC3" s="205">
        <v>12</v>
      </c>
      <c r="AD3" s="205">
        <v>0</v>
      </c>
      <c r="AE3" s="205">
        <v>0</v>
      </c>
      <c r="AF3" s="205">
        <v>0</v>
      </c>
      <c r="AG3" s="205">
        <v>-0.1</v>
      </c>
      <c r="AH3" s="205">
        <v>0</v>
      </c>
      <c r="AI3" s="205">
        <v>0</v>
      </c>
      <c r="AJ3" s="205">
        <v>0</v>
      </c>
      <c r="AK3" s="205">
        <v>58.71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27.23</v>
      </c>
      <c r="N4" s="205">
        <v>34.979999999999997</v>
      </c>
      <c r="O4" s="205">
        <v>0</v>
      </c>
      <c r="P4" s="205">
        <v>41.25</v>
      </c>
      <c r="Q4" s="205">
        <v>0</v>
      </c>
      <c r="R4" s="205">
        <v>6.62</v>
      </c>
      <c r="S4" s="205">
        <v>4.12</v>
      </c>
      <c r="T4" s="205">
        <v>0</v>
      </c>
      <c r="U4" s="205">
        <v>51.66</v>
      </c>
      <c r="V4" s="205">
        <v>0</v>
      </c>
      <c r="W4" s="205">
        <v>13.74</v>
      </c>
      <c r="X4" s="205">
        <v>43.68</v>
      </c>
      <c r="Y4" s="205">
        <v>0</v>
      </c>
      <c r="Z4" s="205">
        <v>28.95</v>
      </c>
      <c r="AA4" s="205">
        <v>8.69</v>
      </c>
      <c r="AB4" s="205">
        <v>0</v>
      </c>
      <c r="AC4" s="205">
        <v>12</v>
      </c>
      <c r="AD4" s="205">
        <v>0</v>
      </c>
      <c r="AE4" s="205">
        <v>0</v>
      </c>
      <c r="AF4" s="205">
        <v>0</v>
      </c>
      <c r="AG4" s="205">
        <v>-0.1</v>
      </c>
      <c r="AH4" s="205">
        <v>0</v>
      </c>
      <c r="AI4" s="205">
        <v>0</v>
      </c>
      <c r="AJ4" s="205">
        <v>0</v>
      </c>
      <c r="AK4" s="205">
        <v>58.71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27.23</v>
      </c>
      <c r="N5" s="205">
        <v>34.979999999999997</v>
      </c>
      <c r="O5" s="205">
        <v>0</v>
      </c>
      <c r="P5" s="205">
        <v>41.25</v>
      </c>
      <c r="Q5" s="205">
        <v>0</v>
      </c>
      <c r="R5" s="205">
        <v>6.62</v>
      </c>
      <c r="S5" s="205">
        <v>4.12</v>
      </c>
      <c r="T5" s="205">
        <v>0</v>
      </c>
      <c r="U5" s="205">
        <v>51.66</v>
      </c>
      <c r="V5" s="205">
        <v>0</v>
      </c>
      <c r="W5" s="205">
        <v>13.74</v>
      </c>
      <c r="X5" s="205">
        <v>43.68</v>
      </c>
      <c r="Y5" s="205">
        <v>0</v>
      </c>
      <c r="Z5" s="205">
        <v>29.51</v>
      </c>
      <c r="AA5" s="205">
        <v>8.86</v>
      </c>
      <c r="AB5" s="205">
        <v>0</v>
      </c>
      <c r="AC5" s="205">
        <v>12</v>
      </c>
      <c r="AD5" s="205">
        <v>0</v>
      </c>
      <c r="AE5" s="205">
        <v>0</v>
      </c>
      <c r="AF5" s="205">
        <v>0</v>
      </c>
      <c r="AG5" s="205">
        <v>-0.1</v>
      </c>
      <c r="AH5" s="205">
        <v>0</v>
      </c>
      <c r="AI5" s="205">
        <v>0</v>
      </c>
      <c r="AJ5" s="205">
        <v>0</v>
      </c>
      <c r="AK5" s="205">
        <v>58.71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27.23</v>
      </c>
      <c r="N6" s="205">
        <v>34.979999999999997</v>
      </c>
      <c r="O6" s="205">
        <v>0</v>
      </c>
      <c r="P6" s="205">
        <v>41.25</v>
      </c>
      <c r="Q6" s="205">
        <v>0</v>
      </c>
      <c r="R6" s="205">
        <v>6.62</v>
      </c>
      <c r="S6" s="205">
        <v>4.12</v>
      </c>
      <c r="T6" s="205">
        <v>0</v>
      </c>
      <c r="U6" s="205">
        <v>51.66</v>
      </c>
      <c r="V6" s="205">
        <v>0</v>
      </c>
      <c r="W6" s="205">
        <v>13.74</v>
      </c>
      <c r="X6" s="205">
        <v>43.68</v>
      </c>
      <c r="Y6" s="205">
        <v>0</v>
      </c>
      <c r="Z6" s="205">
        <v>29.51</v>
      </c>
      <c r="AA6" s="205">
        <v>8.86</v>
      </c>
      <c r="AB6" s="205">
        <v>0</v>
      </c>
      <c r="AC6" s="205">
        <v>12</v>
      </c>
      <c r="AD6" s="205">
        <v>0</v>
      </c>
      <c r="AE6" s="205">
        <v>0</v>
      </c>
      <c r="AF6" s="205">
        <v>0</v>
      </c>
      <c r="AG6" s="205">
        <v>-0.1</v>
      </c>
      <c r="AH6" s="205">
        <v>0</v>
      </c>
      <c r="AI6" s="205">
        <v>0</v>
      </c>
      <c r="AJ6" s="205">
        <v>0</v>
      </c>
      <c r="AK6" s="205">
        <v>58.71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27.23</v>
      </c>
      <c r="N7" s="205">
        <v>34.979999999999997</v>
      </c>
      <c r="O7" s="205">
        <v>0</v>
      </c>
      <c r="P7" s="205">
        <v>41.25</v>
      </c>
      <c r="Q7" s="205">
        <v>0</v>
      </c>
      <c r="R7" s="205">
        <v>6.62</v>
      </c>
      <c r="S7" s="205">
        <v>4.12</v>
      </c>
      <c r="T7" s="205">
        <v>0</v>
      </c>
      <c r="U7" s="205">
        <v>51.66</v>
      </c>
      <c r="V7" s="205">
        <v>0</v>
      </c>
      <c r="W7" s="205">
        <v>0</v>
      </c>
      <c r="X7" s="205">
        <v>19.3</v>
      </c>
      <c r="Y7" s="205">
        <v>0</v>
      </c>
      <c r="Z7" s="205">
        <v>28.95</v>
      </c>
      <c r="AA7" s="205">
        <v>8.68</v>
      </c>
      <c r="AB7" s="205">
        <v>0</v>
      </c>
      <c r="AC7" s="205">
        <v>12</v>
      </c>
      <c r="AD7" s="205">
        <v>0</v>
      </c>
      <c r="AE7" s="205">
        <v>0</v>
      </c>
      <c r="AF7" s="205">
        <v>0</v>
      </c>
      <c r="AG7" s="205">
        <v>-0.1</v>
      </c>
      <c r="AH7" s="205">
        <v>0</v>
      </c>
      <c r="AI7" s="205">
        <v>0</v>
      </c>
      <c r="AJ7" s="205">
        <v>0</v>
      </c>
      <c r="AK7" s="205">
        <v>58.71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27.23</v>
      </c>
      <c r="N8" s="205">
        <v>34.979999999999997</v>
      </c>
      <c r="O8" s="205">
        <v>0</v>
      </c>
      <c r="P8" s="205">
        <v>41.25</v>
      </c>
      <c r="Q8" s="205">
        <v>0</v>
      </c>
      <c r="R8" s="205">
        <v>6.62</v>
      </c>
      <c r="S8" s="205">
        <v>4.12</v>
      </c>
      <c r="T8" s="205">
        <v>0</v>
      </c>
      <c r="U8" s="205">
        <v>51.66</v>
      </c>
      <c r="V8" s="205">
        <v>0</v>
      </c>
      <c r="W8" s="205">
        <v>0</v>
      </c>
      <c r="X8" s="205">
        <v>19.3</v>
      </c>
      <c r="Y8" s="205">
        <v>0</v>
      </c>
      <c r="Z8" s="205">
        <v>28.95</v>
      </c>
      <c r="AA8" s="205">
        <v>8.68</v>
      </c>
      <c r="AB8" s="205">
        <v>0</v>
      </c>
      <c r="AC8" s="205">
        <v>12</v>
      </c>
      <c r="AD8" s="205">
        <v>0</v>
      </c>
      <c r="AE8" s="205">
        <v>0</v>
      </c>
      <c r="AF8" s="205">
        <v>0</v>
      </c>
      <c r="AG8" s="205">
        <v>-0.1</v>
      </c>
      <c r="AH8" s="205">
        <v>0</v>
      </c>
      <c r="AI8" s="205">
        <v>0</v>
      </c>
      <c r="AJ8" s="205">
        <v>0</v>
      </c>
      <c r="AK8" s="205">
        <v>58.71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27.23</v>
      </c>
      <c r="N9" s="205">
        <v>34.979999999999997</v>
      </c>
      <c r="O9" s="205">
        <v>0</v>
      </c>
      <c r="P9" s="205">
        <v>41.25</v>
      </c>
      <c r="Q9" s="205">
        <v>0</v>
      </c>
      <c r="R9" s="205">
        <v>6.62</v>
      </c>
      <c r="S9" s="205">
        <v>4.12</v>
      </c>
      <c r="T9" s="205">
        <v>0</v>
      </c>
      <c r="U9" s="205">
        <v>51.66</v>
      </c>
      <c r="V9" s="205">
        <v>0</v>
      </c>
      <c r="W9" s="205">
        <v>0</v>
      </c>
      <c r="X9" s="205">
        <v>19.3</v>
      </c>
      <c r="Y9" s="205">
        <v>0</v>
      </c>
      <c r="Z9" s="205">
        <v>28.95</v>
      </c>
      <c r="AA9" s="205">
        <v>8.68</v>
      </c>
      <c r="AB9" s="205">
        <v>0</v>
      </c>
      <c r="AC9" s="205">
        <v>12</v>
      </c>
      <c r="AD9" s="205">
        <v>0</v>
      </c>
      <c r="AE9" s="205">
        <v>0</v>
      </c>
      <c r="AF9" s="205">
        <v>0</v>
      </c>
      <c r="AG9" s="205">
        <v>-0.1</v>
      </c>
      <c r="AH9" s="205">
        <v>0</v>
      </c>
      <c r="AI9" s="205">
        <v>0</v>
      </c>
      <c r="AJ9" s="205">
        <v>0</v>
      </c>
      <c r="AK9" s="205">
        <v>58.71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27.23</v>
      </c>
      <c r="N10" s="205">
        <v>34.979999999999997</v>
      </c>
      <c r="O10" s="205">
        <v>0</v>
      </c>
      <c r="P10" s="205">
        <v>41.25</v>
      </c>
      <c r="Q10" s="205">
        <v>0</v>
      </c>
      <c r="R10" s="205">
        <v>6.62</v>
      </c>
      <c r="S10" s="205">
        <v>4.12</v>
      </c>
      <c r="T10" s="205">
        <v>0</v>
      </c>
      <c r="U10" s="205">
        <v>51.66</v>
      </c>
      <c r="V10" s="205">
        <v>0</v>
      </c>
      <c r="W10" s="205">
        <v>0</v>
      </c>
      <c r="X10" s="205">
        <v>19.3</v>
      </c>
      <c r="Y10" s="205">
        <v>0</v>
      </c>
      <c r="Z10" s="205">
        <v>28.95</v>
      </c>
      <c r="AA10" s="205">
        <v>8.68</v>
      </c>
      <c r="AB10" s="205">
        <v>0</v>
      </c>
      <c r="AC10" s="205">
        <v>12</v>
      </c>
      <c r="AD10" s="205">
        <v>0</v>
      </c>
      <c r="AE10" s="205">
        <v>0</v>
      </c>
      <c r="AF10" s="205">
        <v>0</v>
      </c>
      <c r="AG10" s="205">
        <v>-0.1</v>
      </c>
      <c r="AH10" s="205">
        <v>0</v>
      </c>
      <c r="AI10" s="205">
        <v>0</v>
      </c>
      <c r="AJ10" s="205">
        <v>0</v>
      </c>
      <c r="AK10" s="205">
        <v>58.71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27.23</v>
      </c>
      <c r="N11" s="205">
        <v>34.979999999999997</v>
      </c>
      <c r="O11" s="205">
        <v>0</v>
      </c>
      <c r="P11" s="205">
        <v>41.25</v>
      </c>
      <c r="Q11" s="205">
        <v>0</v>
      </c>
      <c r="R11" s="205">
        <v>7</v>
      </c>
      <c r="S11" s="205">
        <v>4.2300000000000004</v>
      </c>
      <c r="T11" s="205">
        <v>0</v>
      </c>
      <c r="U11" s="205">
        <v>51.66</v>
      </c>
      <c r="V11" s="205">
        <v>0</v>
      </c>
      <c r="W11" s="205">
        <v>0</v>
      </c>
      <c r="X11" s="205">
        <v>9.65</v>
      </c>
      <c r="Y11" s="205">
        <v>0</v>
      </c>
      <c r="Z11" s="205">
        <v>28.12</v>
      </c>
      <c r="AA11" s="205">
        <v>8.4600000000000009</v>
      </c>
      <c r="AB11" s="205">
        <v>0</v>
      </c>
      <c r="AC11" s="205">
        <v>12</v>
      </c>
      <c r="AD11" s="205">
        <v>0</v>
      </c>
      <c r="AE11" s="205">
        <v>0</v>
      </c>
      <c r="AF11" s="205">
        <v>0</v>
      </c>
      <c r="AG11" s="205">
        <v>-0.1</v>
      </c>
      <c r="AH11" s="205">
        <v>0</v>
      </c>
      <c r="AI11" s="205">
        <v>0</v>
      </c>
      <c r="AJ11" s="205">
        <v>0</v>
      </c>
      <c r="AK11" s="205">
        <v>58.71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27.23</v>
      </c>
      <c r="N12" s="205">
        <v>34.979999999999997</v>
      </c>
      <c r="O12" s="205">
        <v>0</v>
      </c>
      <c r="P12" s="205">
        <v>41.25</v>
      </c>
      <c r="Q12" s="205">
        <v>0</v>
      </c>
      <c r="R12" s="205">
        <v>7</v>
      </c>
      <c r="S12" s="205">
        <v>4.2300000000000004</v>
      </c>
      <c r="T12" s="205">
        <v>0</v>
      </c>
      <c r="U12" s="205">
        <v>51.66</v>
      </c>
      <c r="V12" s="205">
        <v>0</v>
      </c>
      <c r="W12" s="205">
        <v>0</v>
      </c>
      <c r="X12" s="205">
        <v>9.65</v>
      </c>
      <c r="Y12" s="205">
        <v>0</v>
      </c>
      <c r="Z12" s="205">
        <v>28.12</v>
      </c>
      <c r="AA12" s="205">
        <v>8.4600000000000009</v>
      </c>
      <c r="AB12" s="205">
        <v>0</v>
      </c>
      <c r="AC12" s="205">
        <v>12</v>
      </c>
      <c r="AD12" s="205">
        <v>0</v>
      </c>
      <c r="AE12" s="205">
        <v>0</v>
      </c>
      <c r="AF12" s="205">
        <v>0</v>
      </c>
      <c r="AG12" s="205">
        <v>-0.1</v>
      </c>
      <c r="AH12" s="205">
        <v>0</v>
      </c>
      <c r="AI12" s="205">
        <v>0</v>
      </c>
      <c r="AJ12" s="205">
        <v>0</v>
      </c>
      <c r="AK12" s="205">
        <v>58.71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27.23</v>
      </c>
      <c r="N13" s="205">
        <v>34.979999999999997</v>
      </c>
      <c r="O13" s="205">
        <v>0</v>
      </c>
      <c r="P13" s="205">
        <v>41.25</v>
      </c>
      <c r="Q13" s="205">
        <v>0</v>
      </c>
      <c r="R13" s="205">
        <v>7</v>
      </c>
      <c r="S13" s="205">
        <v>4.2300000000000004</v>
      </c>
      <c r="T13" s="205">
        <v>0</v>
      </c>
      <c r="U13" s="205">
        <v>51.66</v>
      </c>
      <c r="V13" s="205">
        <v>0</v>
      </c>
      <c r="W13" s="205">
        <v>0</v>
      </c>
      <c r="X13" s="205">
        <v>9.65</v>
      </c>
      <c r="Y13" s="205">
        <v>0</v>
      </c>
      <c r="Z13" s="205">
        <v>28.95</v>
      </c>
      <c r="AA13" s="205">
        <v>7.72</v>
      </c>
      <c r="AB13" s="205">
        <v>0</v>
      </c>
      <c r="AC13" s="205">
        <v>12</v>
      </c>
      <c r="AD13" s="205">
        <v>0</v>
      </c>
      <c r="AE13" s="205">
        <v>0</v>
      </c>
      <c r="AF13" s="205">
        <v>0</v>
      </c>
      <c r="AG13" s="205">
        <v>-0.1</v>
      </c>
      <c r="AH13" s="205">
        <v>0</v>
      </c>
      <c r="AI13" s="205">
        <v>0</v>
      </c>
      <c r="AJ13" s="205">
        <v>0</v>
      </c>
      <c r="AK13" s="205">
        <v>58.71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27.23</v>
      </c>
      <c r="N14" s="205">
        <v>34.979999999999997</v>
      </c>
      <c r="O14" s="205">
        <v>0</v>
      </c>
      <c r="P14" s="205">
        <v>41.25</v>
      </c>
      <c r="Q14" s="205">
        <v>0</v>
      </c>
      <c r="R14" s="205">
        <v>7</v>
      </c>
      <c r="S14" s="205">
        <v>4.2300000000000004</v>
      </c>
      <c r="T14" s="205">
        <v>0</v>
      </c>
      <c r="U14" s="205">
        <v>51.66</v>
      </c>
      <c r="V14" s="205">
        <v>0</v>
      </c>
      <c r="W14" s="205">
        <v>0</v>
      </c>
      <c r="X14" s="205">
        <v>9.65</v>
      </c>
      <c r="Y14" s="205">
        <v>0</v>
      </c>
      <c r="Z14" s="205">
        <v>28.95</v>
      </c>
      <c r="AA14" s="205">
        <v>7.72</v>
      </c>
      <c r="AB14" s="205">
        <v>0</v>
      </c>
      <c r="AC14" s="205">
        <v>12</v>
      </c>
      <c r="AD14" s="205">
        <v>0</v>
      </c>
      <c r="AE14" s="205">
        <v>0</v>
      </c>
      <c r="AF14" s="205">
        <v>0</v>
      </c>
      <c r="AG14" s="205">
        <v>-0.1</v>
      </c>
      <c r="AH14" s="205">
        <v>0</v>
      </c>
      <c r="AI14" s="205">
        <v>0</v>
      </c>
      <c r="AJ14" s="205">
        <v>0</v>
      </c>
      <c r="AK14" s="205">
        <v>58.71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27.23</v>
      </c>
      <c r="N15" s="205">
        <v>34.979999999999997</v>
      </c>
      <c r="O15" s="205">
        <v>0</v>
      </c>
      <c r="P15" s="205">
        <v>41.25</v>
      </c>
      <c r="Q15" s="205">
        <v>0</v>
      </c>
      <c r="R15" s="205">
        <v>7</v>
      </c>
      <c r="S15" s="205">
        <v>4.2300000000000004</v>
      </c>
      <c r="T15" s="205">
        <v>0</v>
      </c>
      <c r="U15" s="205">
        <v>51.66</v>
      </c>
      <c r="V15" s="205">
        <v>0</v>
      </c>
      <c r="W15" s="205">
        <v>0</v>
      </c>
      <c r="X15" s="205">
        <v>9.65</v>
      </c>
      <c r="Y15" s="205">
        <v>0</v>
      </c>
      <c r="Z15" s="205">
        <v>28.95</v>
      </c>
      <c r="AA15" s="205">
        <v>7.72</v>
      </c>
      <c r="AB15" s="205">
        <v>0</v>
      </c>
      <c r="AC15" s="205">
        <v>12</v>
      </c>
      <c r="AD15" s="205">
        <v>0</v>
      </c>
      <c r="AE15" s="205">
        <v>0</v>
      </c>
      <c r="AF15" s="205">
        <v>0</v>
      </c>
      <c r="AG15" s="205">
        <v>-0.1</v>
      </c>
      <c r="AH15" s="205">
        <v>0</v>
      </c>
      <c r="AI15" s="205">
        <v>0</v>
      </c>
      <c r="AJ15" s="205">
        <v>0</v>
      </c>
      <c r="AK15" s="205">
        <v>58.71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27.23</v>
      </c>
      <c r="N16" s="205">
        <v>34.979999999999997</v>
      </c>
      <c r="O16" s="205">
        <v>0</v>
      </c>
      <c r="P16" s="205">
        <v>41.25</v>
      </c>
      <c r="Q16" s="205">
        <v>0</v>
      </c>
      <c r="R16" s="205">
        <v>7</v>
      </c>
      <c r="S16" s="205">
        <v>4.2300000000000004</v>
      </c>
      <c r="T16" s="205">
        <v>0</v>
      </c>
      <c r="U16" s="205">
        <v>51.66</v>
      </c>
      <c r="V16" s="205">
        <v>0</v>
      </c>
      <c r="W16" s="205">
        <v>0</v>
      </c>
      <c r="X16" s="205">
        <v>9.65</v>
      </c>
      <c r="Y16" s="205">
        <v>0</v>
      </c>
      <c r="Z16" s="205">
        <v>28.95</v>
      </c>
      <c r="AA16" s="205">
        <v>7.72</v>
      </c>
      <c r="AB16" s="205">
        <v>0</v>
      </c>
      <c r="AC16" s="205">
        <v>12</v>
      </c>
      <c r="AD16" s="205">
        <v>0</v>
      </c>
      <c r="AE16" s="205">
        <v>0</v>
      </c>
      <c r="AF16" s="205">
        <v>0</v>
      </c>
      <c r="AG16" s="205">
        <v>-0.1</v>
      </c>
      <c r="AH16" s="205">
        <v>0</v>
      </c>
      <c r="AI16" s="205">
        <v>0</v>
      </c>
      <c r="AJ16" s="205">
        <v>0</v>
      </c>
      <c r="AK16" s="205">
        <v>58.71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27.23</v>
      </c>
      <c r="N17" s="205">
        <v>34.979999999999997</v>
      </c>
      <c r="O17" s="205">
        <v>0</v>
      </c>
      <c r="P17" s="205">
        <v>41.25</v>
      </c>
      <c r="Q17" s="205">
        <v>0</v>
      </c>
      <c r="R17" s="205">
        <v>7</v>
      </c>
      <c r="S17" s="205">
        <v>4.2300000000000004</v>
      </c>
      <c r="T17" s="205">
        <v>0</v>
      </c>
      <c r="U17" s="205">
        <v>51.66</v>
      </c>
      <c r="V17" s="205">
        <v>0</v>
      </c>
      <c r="W17" s="205">
        <v>0</v>
      </c>
      <c r="X17" s="205">
        <v>9.65</v>
      </c>
      <c r="Y17" s="205">
        <v>0</v>
      </c>
      <c r="Z17" s="205">
        <v>28.95</v>
      </c>
      <c r="AA17" s="205">
        <v>7.72</v>
      </c>
      <c r="AB17" s="205">
        <v>0</v>
      </c>
      <c r="AC17" s="205">
        <v>12</v>
      </c>
      <c r="AD17" s="205">
        <v>0</v>
      </c>
      <c r="AE17" s="205">
        <v>0</v>
      </c>
      <c r="AF17" s="205">
        <v>0</v>
      </c>
      <c r="AG17" s="205">
        <v>-0.1</v>
      </c>
      <c r="AH17" s="205">
        <v>0</v>
      </c>
      <c r="AI17" s="205">
        <v>0</v>
      </c>
      <c r="AJ17" s="205">
        <v>0</v>
      </c>
      <c r="AK17" s="205">
        <v>58.71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27.23</v>
      </c>
      <c r="N18" s="205">
        <v>34.979999999999997</v>
      </c>
      <c r="O18" s="205">
        <v>0</v>
      </c>
      <c r="P18" s="205">
        <v>41.25</v>
      </c>
      <c r="Q18" s="205">
        <v>0</v>
      </c>
      <c r="R18" s="205">
        <v>7</v>
      </c>
      <c r="S18" s="205">
        <v>4.2300000000000004</v>
      </c>
      <c r="T18" s="205">
        <v>0</v>
      </c>
      <c r="U18" s="205">
        <v>51.66</v>
      </c>
      <c r="V18" s="205">
        <v>0</v>
      </c>
      <c r="W18" s="205">
        <v>0</v>
      </c>
      <c r="X18" s="205">
        <v>9.65</v>
      </c>
      <c r="Y18" s="205">
        <v>0</v>
      </c>
      <c r="Z18" s="205">
        <v>28.95</v>
      </c>
      <c r="AA18" s="205">
        <v>7.72</v>
      </c>
      <c r="AB18" s="205">
        <v>0</v>
      </c>
      <c r="AC18" s="205">
        <v>12</v>
      </c>
      <c r="AD18" s="205">
        <v>0</v>
      </c>
      <c r="AE18" s="205">
        <v>0</v>
      </c>
      <c r="AF18" s="205">
        <v>0</v>
      </c>
      <c r="AG18" s="205">
        <v>-0.1</v>
      </c>
      <c r="AH18" s="205">
        <v>0</v>
      </c>
      <c r="AI18" s="205">
        <v>0</v>
      </c>
      <c r="AJ18" s="205">
        <v>0</v>
      </c>
      <c r="AK18" s="205">
        <v>58.71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27.23</v>
      </c>
      <c r="N19" s="205">
        <v>34.979999999999997</v>
      </c>
      <c r="O19" s="205">
        <v>0</v>
      </c>
      <c r="P19" s="205">
        <v>41.25</v>
      </c>
      <c r="Q19" s="205">
        <v>0</v>
      </c>
      <c r="R19" s="205">
        <v>7</v>
      </c>
      <c r="S19" s="205">
        <v>4.2300000000000004</v>
      </c>
      <c r="T19" s="205">
        <v>0</v>
      </c>
      <c r="U19" s="205">
        <v>51.66</v>
      </c>
      <c r="V19" s="205">
        <v>0</v>
      </c>
      <c r="W19" s="205">
        <v>0</v>
      </c>
      <c r="X19" s="205">
        <v>9.65</v>
      </c>
      <c r="Y19" s="205">
        <v>0</v>
      </c>
      <c r="Z19" s="205">
        <v>28.95</v>
      </c>
      <c r="AA19" s="205">
        <v>7.72</v>
      </c>
      <c r="AB19" s="205">
        <v>0</v>
      </c>
      <c r="AC19" s="205">
        <v>12</v>
      </c>
      <c r="AD19" s="205">
        <v>0</v>
      </c>
      <c r="AE19" s="205">
        <v>0</v>
      </c>
      <c r="AF19" s="205">
        <v>0</v>
      </c>
      <c r="AG19" s="205">
        <v>-0.1</v>
      </c>
      <c r="AH19" s="205">
        <v>0</v>
      </c>
      <c r="AI19" s="205">
        <v>0</v>
      </c>
      <c r="AJ19" s="205">
        <v>0</v>
      </c>
      <c r="AK19" s="205">
        <v>58.71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27.23</v>
      </c>
      <c r="N20" s="205">
        <v>34.979999999999997</v>
      </c>
      <c r="O20" s="205">
        <v>0</v>
      </c>
      <c r="P20" s="205">
        <v>41.25</v>
      </c>
      <c r="Q20" s="205">
        <v>0</v>
      </c>
      <c r="R20" s="205">
        <v>7</v>
      </c>
      <c r="S20" s="205">
        <v>4.2300000000000004</v>
      </c>
      <c r="T20" s="205">
        <v>0</v>
      </c>
      <c r="U20" s="205">
        <v>51.66</v>
      </c>
      <c r="V20" s="205">
        <v>0</v>
      </c>
      <c r="W20" s="205">
        <v>0</v>
      </c>
      <c r="X20" s="205">
        <v>9.65</v>
      </c>
      <c r="Y20" s="205">
        <v>0</v>
      </c>
      <c r="Z20" s="205">
        <v>28.95</v>
      </c>
      <c r="AA20" s="205">
        <v>7.72</v>
      </c>
      <c r="AB20" s="205">
        <v>0</v>
      </c>
      <c r="AC20" s="205">
        <v>12</v>
      </c>
      <c r="AD20" s="205">
        <v>0</v>
      </c>
      <c r="AE20" s="205">
        <v>0</v>
      </c>
      <c r="AF20" s="205">
        <v>0</v>
      </c>
      <c r="AG20" s="205">
        <v>-0.1</v>
      </c>
      <c r="AH20" s="205">
        <v>0</v>
      </c>
      <c r="AI20" s="205">
        <v>0</v>
      </c>
      <c r="AJ20" s="205">
        <v>0</v>
      </c>
      <c r="AK20" s="205">
        <v>58.71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27.23</v>
      </c>
      <c r="N21" s="205">
        <v>34.979999999999997</v>
      </c>
      <c r="O21" s="205">
        <v>0</v>
      </c>
      <c r="P21" s="205">
        <v>41.25</v>
      </c>
      <c r="Q21" s="205">
        <v>0</v>
      </c>
      <c r="R21" s="205">
        <v>7</v>
      </c>
      <c r="S21" s="205">
        <v>4.2300000000000004</v>
      </c>
      <c r="T21" s="205">
        <v>0</v>
      </c>
      <c r="U21" s="205">
        <v>51.66</v>
      </c>
      <c r="V21" s="205">
        <v>0</v>
      </c>
      <c r="W21" s="205">
        <v>0</v>
      </c>
      <c r="X21" s="205">
        <v>9.65</v>
      </c>
      <c r="Y21" s="205">
        <v>0</v>
      </c>
      <c r="Z21" s="205">
        <v>28.95</v>
      </c>
      <c r="AA21" s="205">
        <v>7.72</v>
      </c>
      <c r="AB21" s="205">
        <v>0</v>
      </c>
      <c r="AC21" s="205">
        <v>12</v>
      </c>
      <c r="AD21" s="205">
        <v>0</v>
      </c>
      <c r="AE21" s="205">
        <v>0</v>
      </c>
      <c r="AF21" s="205">
        <v>0</v>
      </c>
      <c r="AG21" s="205">
        <v>-0.1</v>
      </c>
      <c r="AH21" s="205">
        <v>0</v>
      </c>
      <c r="AI21" s="205">
        <v>0</v>
      </c>
      <c r="AJ21" s="205">
        <v>0</v>
      </c>
      <c r="AK21" s="205">
        <v>58.71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27.23</v>
      </c>
      <c r="N22" s="205">
        <v>34.979999999999997</v>
      </c>
      <c r="O22" s="205">
        <v>0</v>
      </c>
      <c r="P22" s="205">
        <v>41.25</v>
      </c>
      <c r="Q22" s="205">
        <v>0</v>
      </c>
      <c r="R22" s="205">
        <v>7</v>
      </c>
      <c r="S22" s="205">
        <v>4.1900000000000004</v>
      </c>
      <c r="T22" s="205">
        <v>0</v>
      </c>
      <c r="U22" s="205">
        <v>51.66</v>
      </c>
      <c r="V22" s="205">
        <v>0</v>
      </c>
      <c r="W22" s="205">
        <v>0</v>
      </c>
      <c r="X22" s="205">
        <v>9.65</v>
      </c>
      <c r="Y22" s="205">
        <v>0</v>
      </c>
      <c r="Z22" s="205">
        <v>28.95</v>
      </c>
      <c r="AA22" s="205">
        <v>7.72</v>
      </c>
      <c r="AB22" s="205">
        <v>0</v>
      </c>
      <c r="AC22" s="205">
        <v>12</v>
      </c>
      <c r="AD22" s="205">
        <v>0</v>
      </c>
      <c r="AE22" s="205">
        <v>0</v>
      </c>
      <c r="AF22" s="205">
        <v>0</v>
      </c>
      <c r="AG22" s="205">
        <v>-0.1</v>
      </c>
      <c r="AH22" s="205">
        <v>0</v>
      </c>
      <c r="AI22" s="205">
        <v>0</v>
      </c>
      <c r="AJ22" s="205">
        <v>0</v>
      </c>
      <c r="AK22" s="205">
        <v>58.71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27.23</v>
      </c>
      <c r="N23" s="205">
        <v>34.979999999999997</v>
      </c>
      <c r="O23" s="205">
        <v>0</v>
      </c>
      <c r="P23" s="205">
        <v>41.25</v>
      </c>
      <c r="Q23" s="205">
        <v>0</v>
      </c>
      <c r="R23" s="205">
        <v>7</v>
      </c>
      <c r="S23" s="205">
        <v>4.2300000000000004</v>
      </c>
      <c r="T23" s="205">
        <v>0</v>
      </c>
      <c r="U23" s="205">
        <v>51.66</v>
      </c>
      <c r="V23" s="205">
        <v>0</v>
      </c>
      <c r="W23" s="205">
        <v>0</v>
      </c>
      <c r="X23" s="205">
        <v>8.65</v>
      </c>
      <c r="Y23" s="205">
        <v>0</v>
      </c>
      <c r="Z23" s="205">
        <v>28.95</v>
      </c>
      <c r="AA23" s="205">
        <v>7.72</v>
      </c>
      <c r="AB23" s="205">
        <v>0</v>
      </c>
      <c r="AC23" s="205">
        <v>12</v>
      </c>
      <c r="AD23" s="205">
        <v>0</v>
      </c>
      <c r="AE23" s="205">
        <v>0</v>
      </c>
      <c r="AF23" s="205">
        <v>0</v>
      </c>
      <c r="AG23" s="205">
        <v>-0.1</v>
      </c>
      <c r="AH23" s="205">
        <v>0</v>
      </c>
      <c r="AI23" s="205">
        <v>0</v>
      </c>
      <c r="AJ23" s="205">
        <v>0</v>
      </c>
      <c r="AK23" s="205">
        <v>58.71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27.23</v>
      </c>
      <c r="N24" s="205">
        <v>34.979999999999997</v>
      </c>
      <c r="O24" s="205">
        <v>0</v>
      </c>
      <c r="P24" s="205">
        <v>41.25</v>
      </c>
      <c r="Q24" s="205">
        <v>0</v>
      </c>
      <c r="R24" s="205">
        <v>7</v>
      </c>
      <c r="S24" s="205">
        <v>4.2300000000000004</v>
      </c>
      <c r="T24" s="205">
        <v>0</v>
      </c>
      <c r="U24" s="205">
        <v>51.66</v>
      </c>
      <c r="V24" s="205">
        <v>0</v>
      </c>
      <c r="W24" s="205">
        <v>0</v>
      </c>
      <c r="X24" s="205">
        <v>8.65</v>
      </c>
      <c r="Y24" s="205">
        <v>0</v>
      </c>
      <c r="Z24" s="205">
        <v>28.95</v>
      </c>
      <c r="AA24" s="205">
        <v>7.72</v>
      </c>
      <c r="AB24" s="205">
        <v>0</v>
      </c>
      <c r="AC24" s="205">
        <v>12</v>
      </c>
      <c r="AD24" s="205">
        <v>0</v>
      </c>
      <c r="AE24" s="205">
        <v>0</v>
      </c>
      <c r="AF24" s="205">
        <v>0</v>
      </c>
      <c r="AG24" s="205">
        <v>-0.1</v>
      </c>
      <c r="AH24" s="205">
        <v>0</v>
      </c>
      <c r="AI24" s="205">
        <v>0</v>
      </c>
      <c r="AJ24" s="205">
        <v>0</v>
      </c>
      <c r="AK24" s="205">
        <v>58.71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27.23</v>
      </c>
      <c r="N25" s="205">
        <v>34.979999999999997</v>
      </c>
      <c r="O25" s="205">
        <v>0</v>
      </c>
      <c r="P25" s="205">
        <v>41.25</v>
      </c>
      <c r="Q25" s="205">
        <v>0</v>
      </c>
      <c r="R25" s="205">
        <v>7</v>
      </c>
      <c r="S25" s="205">
        <v>4</v>
      </c>
      <c r="T25" s="205">
        <v>0</v>
      </c>
      <c r="U25" s="205">
        <v>51.66</v>
      </c>
      <c r="V25" s="205">
        <v>0</v>
      </c>
      <c r="W25" s="205">
        <v>0</v>
      </c>
      <c r="X25" s="205">
        <v>8.32</v>
      </c>
      <c r="Y25" s="205">
        <v>0</v>
      </c>
      <c r="Z25" s="205">
        <v>28.95</v>
      </c>
      <c r="AA25" s="205">
        <v>7.72</v>
      </c>
      <c r="AB25" s="205">
        <v>0</v>
      </c>
      <c r="AC25" s="205">
        <v>12</v>
      </c>
      <c r="AD25" s="205">
        <v>0</v>
      </c>
      <c r="AE25" s="205">
        <v>0</v>
      </c>
      <c r="AF25" s="205">
        <v>0</v>
      </c>
      <c r="AG25" s="205">
        <v>-0.1</v>
      </c>
      <c r="AH25" s="205">
        <v>0</v>
      </c>
      <c r="AI25" s="205">
        <v>0</v>
      </c>
      <c r="AJ25" s="205">
        <v>0</v>
      </c>
      <c r="AK25" s="205">
        <v>58.71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27.23</v>
      </c>
      <c r="N26" s="205">
        <v>34.979999999999997</v>
      </c>
      <c r="O26" s="205">
        <v>0</v>
      </c>
      <c r="P26" s="205">
        <v>41.25</v>
      </c>
      <c r="Q26" s="205">
        <v>0</v>
      </c>
      <c r="R26" s="205">
        <v>7</v>
      </c>
      <c r="S26" s="205">
        <v>4</v>
      </c>
      <c r="T26" s="205">
        <v>0</v>
      </c>
      <c r="U26" s="205">
        <v>51.66</v>
      </c>
      <c r="V26" s="205">
        <v>0</v>
      </c>
      <c r="W26" s="205">
        <v>13.51</v>
      </c>
      <c r="X26" s="205">
        <v>31</v>
      </c>
      <c r="Y26" s="205">
        <v>0</v>
      </c>
      <c r="Z26" s="205">
        <v>28.95</v>
      </c>
      <c r="AA26" s="205">
        <v>7.72</v>
      </c>
      <c r="AB26" s="205">
        <v>0</v>
      </c>
      <c r="AC26" s="205">
        <v>12</v>
      </c>
      <c r="AD26" s="205">
        <v>0</v>
      </c>
      <c r="AE26" s="205">
        <v>0</v>
      </c>
      <c r="AF26" s="205">
        <v>0</v>
      </c>
      <c r="AG26" s="205">
        <v>-0.1</v>
      </c>
      <c r="AH26" s="205">
        <v>0</v>
      </c>
      <c r="AI26" s="205">
        <v>0</v>
      </c>
      <c r="AJ26" s="205">
        <v>0</v>
      </c>
      <c r="AK26" s="205">
        <v>58.71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27.23</v>
      </c>
      <c r="N27" s="205">
        <v>34.979999999999997</v>
      </c>
      <c r="O27" s="205">
        <v>0</v>
      </c>
      <c r="P27" s="205">
        <v>41.25</v>
      </c>
      <c r="Q27" s="205">
        <v>0</v>
      </c>
      <c r="R27" s="205">
        <v>6.76</v>
      </c>
      <c r="S27" s="205">
        <v>3.86</v>
      </c>
      <c r="T27" s="205">
        <v>0</v>
      </c>
      <c r="U27" s="205">
        <v>51.66</v>
      </c>
      <c r="V27" s="205">
        <v>0</v>
      </c>
      <c r="W27" s="205">
        <v>11.4</v>
      </c>
      <c r="X27" s="205">
        <v>21.43</v>
      </c>
      <c r="Y27" s="205">
        <v>0</v>
      </c>
      <c r="Z27" s="205">
        <v>28.95</v>
      </c>
      <c r="AA27" s="205">
        <v>7.72</v>
      </c>
      <c r="AB27" s="205">
        <v>0</v>
      </c>
      <c r="AC27" s="205">
        <v>12</v>
      </c>
      <c r="AD27" s="205">
        <v>0</v>
      </c>
      <c r="AE27" s="205">
        <v>0</v>
      </c>
      <c r="AF27" s="205">
        <v>0</v>
      </c>
      <c r="AG27" s="205">
        <v>-0.1</v>
      </c>
      <c r="AH27" s="205">
        <v>0</v>
      </c>
      <c r="AI27" s="205">
        <v>0</v>
      </c>
      <c r="AJ27" s="205">
        <v>0</v>
      </c>
      <c r="AK27" s="205">
        <v>57.47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4.7699999999999996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27.23</v>
      </c>
      <c r="N28" s="205">
        <v>34.979999999999997</v>
      </c>
      <c r="O28" s="205">
        <v>0</v>
      </c>
      <c r="P28" s="205">
        <v>41.25</v>
      </c>
      <c r="Q28" s="205">
        <v>0</v>
      </c>
      <c r="R28" s="205">
        <v>6.76</v>
      </c>
      <c r="S28" s="205">
        <v>3.86</v>
      </c>
      <c r="T28" s="205">
        <v>0</v>
      </c>
      <c r="U28" s="205">
        <v>51.66</v>
      </c>
      <c r="V28" s="205">
        <v>0</v>
      </c>
      <c r="W28" s="205">
        <v>8.2899999999999991</v>
      </c>
      <c r="X28" s="205">
        <v>20.51</v>
      </c>
      <c r="Y28" s="205">
        <v>0</v>
      </c>
      <c r="Z28" s="205">
        <v>74.97</v>
      </c>
      <c r="AA28" s="205">
        <v>7.72</v>
      </c>
      <c r="AB28" s="205">
        <v>0</v>
      </c>
      <c r="AC28" s="205">
        <v>12</v>
      </c>
      <c r="AD28" s="205">
        <v>0</v>
      </c>
      <c r="AE28" s="205">
        <v>0</v>
      </c>
      <c r="AF28" s="205">
        <v>0</v>
      </c>
      <c r="AG28" s="205">
        <v>-0.1</v>
      </c>
      <c r="AH28" s="205">
        <v>0</v>
      </c>
      <c r="AI28" s="205">
        <v>0</v>
      </c>
      <c r="AJ28" s="205">
        <v>0</v>
      </c>
      <c r="AK28" s="205">
        <v>57.47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8.18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1.48</v>
      </c>
      <c r="L29" s="205">
        <v>0</v>
      </c>
      <c r="M29" s="205">
        <v>27.23</v>
      </c>
      <c r="N29" s="205">
        <v>34.979999999999997</v>
      </c>
      <c r="O29" s="205">
        <v>0</v>
      </c>
      <c r="P29" s="205">
        <v>41.25</v>
      </c>
      <c r="Q29" s="205">
        <v>0</v>
      </c>
      <c r="R29" s="205">
        <v>12.55</v>
      </c>
      <c r="S29" s="205">
        <v>7.82</v>
      </c>
      <c r="T29" s="205">
        <v>0</v>
      </c>
      <c r="U29" s="205">
        <v>51.66</v>
      </c>
      <c r="V29" s="205">
        <v>4.12</v>
      </c>
      <c r="W29" s="205">
        <v>11.4</v>
      </c>
      <c r="X29" s="205">
        <v>22.09</v>
      </c>
      <c r="Y29" s="205">
        <v>0</v>
      </c>
      <c r="Z29" s="205">
        <v>74.97</v>
      </c>
      <c r="AA29" s="205">
        <v>26.7</v>
      </c>
      <c r="AB29" s="205">
        <v>0</v>
      </c>
      <c r="AC29" s="205">
        <v>12</v>
      </c>
      <c r="AD29" s="205">
        <v>0</v>
      </c>
      <c r="AE29" s="205">
        <v>0</v>
      </c>
      <c r="AF29" s="205">
        <v>0</v>
      </c>
      <c r="AG29" s="205">
        <v>-0.1</v>
      </c>
      <c r="AH29" s="205">
        <v>0</v>
      </c>
      <c r="AI29" s="205">
        <v>0</v>
      </c>
      <c r="AJ29" s="205">
        <v>0</v>
      </c>
      <c r="AK29" s="205">
        <v>57.47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13.5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1.45</v>
      </c>
      <c r="L30" s="205">
        <v>0</v>
      </c>
      <c r="M30" s="205">
        <v>27.23</v>
      </c>
      <c r="N30" s="205">
        <v>34.979999999999997</v>
      </c>
      <c r="O30" s="205">
        <v>0</v>
      </c>
      <c r="P30" s="205">
        <v>41.25</v>
      </c>
      <c r="Q30" s="205">
        <v>0</v>
      </c>
      <c r="R30" s="205">
        <v>12.55</v>
      </c>
      <c r="S30" s="205">
        <v>7.82</v>
      </c>
      <c r="T30" s="205">
        <v>0</v>
      </c>
      <c r="U30" s="205">
        <v>51.66</v>
      </c>
      <c r="V30" s="205">
        <v>4.12</v>
      </c>
      <c r="W30" s="205">
        <v>11.4</v>
      </c>
      <c r="X30" s="205">
        <v>22.09</v>
      </c>
      <c r="Y30" s="205">
        <v>0</v>
      </c>
      <c r="Z30" s="205">
        <v>74.97</v>
      </c>
      <c r="AA30" s="205">
        <v>26.7</v>
      </c>
      <c r="AB30" s="205">
        <v>0</v>
      </c>
      <c r="AC30" s="205">
        <v>12</v>
      </c>
      <c r="AD30" s="205">
        <v>0</v>
      </c>
      <c r="AE30" s="205">
        <v>0</v>
      </c>
      <c r="AF30" s="205">
        <v>0</v>
      </c>
      <c r="AG30" s="205">
        <v>-0.1</v>
      </c>
      <c r="AH30" s="205">
        <v>0</v>
      </c>
      <c r="AI30" s="205">
        <v>0</v>
      </c>
      <c r="AJ30" s="205">
        <v>0</v>
      </c>
      <c r="AK30" s="205">
        <v>55.17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19.2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1.45</v>
      </c>
      <c r="L31" s="205">
        <v>0</v>
      </c>
      <c r="M31" s="205">
        <v>27.23</v>
      </c>
      <c r="N31" s="205">
        <v>34.979999999999997</v>
      </c>
      <c r="O31" s="205">
        <v>0</v>
      </c>
      <c r="P31" s="205">
        <v>41.25</v>
      </c>
      <c r="Q31" s="205">
        <v>0</v>
      </c>
      <c r="R31" s="205">
        <v>12.55</v>
      </c>
      <c r="S31" s="205">
        <v>7.82</v>
      </c>
      <c r="T31" s="205">
        <v>0</v>
      </c>
      <c r="U31" s="205">
        <v>51.66</v>
      </c>
      <c r="V31" s="205">
        <v>4.12</v>
      </c>
      <c r="W31" s="205">
        <v>11.4</v>
      </c>
      <c r="X31" s="205">
        <v>21.43</v>
      </c>
      <c r="Y31" s="205">
        <v>0</v>
      </c>
      <c r="Z31" s="205">
        <v>74.97</v>
      </c>
      <c r="AA31" s="205">
        <v>26.7</v>
      </c>
      <c r="AB31" s="205">
        <v>0</v>
      </c>
      <c r="AC31" s="205">
        <v>9.65</v>
      </c>
      <c r="AD31" s="205">
        <v>0</v>
      </c>
      <c r="AE31" s="205">
        <v>0</v>
      </c>
      <c r="AF31" s="205">
        <v>0</v>
      </c>
      <c r="AG31" s="205">
        <v>-0.1</v>
      </c>
      <c r="AH31" s="205">
        <v>0</v>
      </c>
      <c r="AI31" s="205">
        <v>0</v>
      </c>
      <c r="AJ31" s="205">
        <v>0</v>
      </c>
      <c r="AK31" s="205">
        <v>55.17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19.2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1.45</v>
      </c>
      <c r="L32" s="205">
        <v>0</v>
      </c>
      <c r="M32" s="205">
        <v>27.23</v>
      </c>
      <c r="N32" s="205">
        <v>34.979999999999997</v>
      </c>
      <c r="O32" s="205">
        <v>0</v>
      </c>
      <c r="P32" s="205">
        <v>41.25</v>
      </c>
      <c r="Q32" s="205">
        <v>0</v>
      </c>
      <c r="R32" s="205">
        <v>12.55</v>
      </c>
      <c r="S32" s="205">
        <v>7.82</v>
      </c>
      <c r="T32" s="205">
        <v>0</v>
      </c>
      <c r="U32" s="205">
        <v>51.66</v>
      </c>
      <c r="V32" s="205">
        <v>4.12</v>
      </c>
      <c r="W32" s="205">
        <v>11.4</v>
      </c>
      <c r="X32" s="205">
        <v>21.43</v>
      </c>
      <c r="Y32" s="205">
        <v>0</v>
      </c>
      <c r="Z32" s="205">
        <v>74.97</v>
      </c>
      <c r="AA32" s="205">
        <v>26.7</v>
      </c>
      <c r="AB32" s="205">
        <v>0</v>
      </c>
      <c r="AC32" s="205">
        <v>9.65</v>
      </c>
      <c r="AD32" s="205">
        <v>0</v>
      </c>
      <c r="AE32" s="205">
        <v>0</v>
      </c>
      <c r="AF32" s="205">
        <v>0</v>
      </c>
      <c r="AG32" s="205">
        <v>-0.1</v>
      </c>
      <c r="AH32" s="205">
        <v>0</v>
      </c>
      <c r="AI32" s="205">
        <v>0</v>
      </c>
      <c r="AJ32" s="205">
        <v>0</v>
      </c>
      <c r="AK32" s="205">
        <v>55.17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19.2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1.45</v>
      </c>
      <c r="L33" s="205">
        <v>0</v>
      </c>
      <c r="M33" s="205">
        <v>27.23</v>
      </c>
      <c r="N33" s="205">
        <v>34.979999999999997</v>
      </c>
      <c r="O33" s="205">
        <v>0</v>
      </c>
      <c r="P33" s="205">
        <v>41.25</v>
      </c>
      <c r="Q33" s="205">
        <v>0</v>
      </c>
      <c r="R33" s="205">
        <v>12.55</v>
      </c>
      <c r="S33" s="205">
        <v>7.82</v>
      </c>
      <c r="T33" s="205">
        <v>0</v>
      </c>
      <c r="U33" s="205">
        <v>51.66</v>
      </c>
      <c r="V33" s="205">
        <v>4.12</v>
      </c>
      <c r="W33" s="205">
        <v>11.4</v>
      </c>
      <c r="X33" s="205">
        <v>21.43</v>
      </c>
      <c r="Y33" s="205">
        <v>0</v>
      </c>
      <c r="Z33" s="205">
        <v>74.97</v>
      </c>
      <c r="AA33" s="205">
        <v>26.7</v>
      </c>
      <c r="AB33" s="205">
        <v>0</v>
      </c>
      <c r="AC33" s="205">
        <v>12</v>
      </c>
      <c r="AD33" s="205">
        <v>0</v>
      </c>
      <c r="AE33" s="205">
        <v>0</v>
      </c>
      <c r="AF33" s="205">
        <v>0</v>
      </c>
      <c r="AG33" s="205">
        <v>-0.1</v>
      </c>
      <c r="AH33" s="205">
        <v>0</v>
      </c>
      <c r="AI33" s="205">
        <v>0</v>
      </c>
      <c r="AJ33" s="205">
        <v>0</v>
      </c>
      <c r="AK33" s="205">
        <v>52.65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19.2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1.45</v>
      </c>
      <c r="L34" s="205">
        <v>0</v>
      </c>
      <c r="M34" s="205">
        <v>27.23</v>
      </c>
      <c r="N34" s="205">
        <v>34.979999999999997</v>
      </c>
      <c r="O34" s="205">
        <v>0</v>
      </c>
      <c r="P34" s="205">
        <v>41.25</v>
      </c>
      <c r="Q34" s="205">
        <v>0</v>
      </c>
      <c r="R34" s="205">
        <v>12.55</v>
      </c>
      <c r="S34" s="205">
        <v>7.82</v>
      </c>
      <c r="T34" s="205">
        <v>0</v>
      </c>
      <c r="U34" s="205">
        <v>51.66</v>
      </c>
      <c r="V34" s="205">
        <v>4.12</v>
      </c>
      <c r="W34" s="205">
        <v>11.4</v>
      </c>
      <c r="X34" s="205">
        <v>21.43</v>
      </c>
      <c r="Y34" s="205">
        <v>0</v>
      </c>
      <c r="Z34" s="205">
        <v>74.97</v>
      </c>
      <c r="AA34" s="205">
        <v>26.7</v>
      </c>
      <c r="AB34" s="205">
        <v>0</v>
      </c>
      <c r="AC34" s="205">
        <v>12</v>
      </c>
      <c r="AD34" s="205">
        <v>0</v>
      </c>
      <c r="AE34" s="205">
        <v>0</v>
      </c>
      <c r="AF34" s="205">
        <v>0</v>
      </c>
      <c r="AG34" s="205">
        <v>-0.1</v>
      </c>
      <c r="AH34" s="205">
        <v>0</v>
      </c>
      <c r="AI34" s="205">
        <v>0</v>
      </c>
      <c r="AJ34" s="205">
        <v>0</v>
      </c>
      <c r="AK34" s="205">
        <v>52.65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19.2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1.45</v>
      </c>
      <c r="L35" s="205">
        <v>0</v>
      </c>
      <c r="M35" s="205">
        <v>27.23</v>
      </c>
      <c r="N35" s="205">
        <v>34.979999999999997</v>
      </c>
      <c r="O35" s="205">
        <v>0</v>
      </c>
      <c r="P35" s="205">
        <v>41.25</v>
      </c>
      <c r="Q35" s="205">
        <v>0</v>
      </c>
      <c r="R35" s="205">
        <v>12.55</v>
      </c>
      <c r="S35" s="205">
        <v>7.82</v>
      </c>
      <c r="T35" s="205">
        <v>0</v>
      </c>
      <c r="U35" s="205">
        <v>51.66</v>
      </c>
      <c r="V35" s="205">
        <v>4.1500000000000004</v>
      </c>
      <c r="W35" s="205">
        <v>8.2899999999999991</v>
      </c>
      <c r="X35" s="205">
        <v>20.51</v>
      </c>
      <c r="Y35" s="205">
        <v>0</v>
      </c>
      <c r="Z35" s="205">
        <v>74.97</v>
      </c>
      <c r="AA35" s="205">
        <v>26.7</v>
      </c>
      <c r="AB35" s="205">
        <v>0</v>
      </c>
      <c r="AC35" s="205">
        <v>12</v>
      </c>
      <c r="AD35" s="205">
        <v>0</v>
      </c>
      <c r="AE35" s="205">
        <v>0</v>
      </c>
      <c r="AF35" s="205">
        <v>0</v>
      </c>
      <c r="AG35" s="205">
        <v>-0.1</v>
      </c>
      <c r="AH35" s="205">
        <v>0</v>
      </c>
      <c r="AI35" s="205">
        <v>0</v>
      </c>
      <c r="AJ35" s="205">
        <v>0</v>
      </c>
      <c r="AK35" s="205">
        <v>52.65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19.2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1.45</v>
      </c>
      <c r="L36" s="205">
        <v>0</v>
      </c>
      <c r="M36" s="205">
        <v>27.23</v>
      </c>
      <c r="N36" s="205">
        <v>34.979999999999997</v>
      </c>
      <c r="O36" s="205">
        <v>0</v>
      </c>
      <c r="P36" s="205">
        <v>41.25</v>
      </c>
      <c r="Q36" s="205">
        <v>0</v>
      </c>
      <c r="R36" s="205">
        <v>12.55</v>
      </c>
      <c r="S36" s="205">
        <v>7.82</v>
      </c>
      <c r="T36" s="205">
        <v>0</v>
      </c>
      <c r="U36" s="205">
        <v>51.66</v>
      </c>
      <c r="V36" s="205">
        <v>4.1500000000000004</v>
      </c>
      <c r="W36" s="205">
        <v>8.2899999999999991</v>
      </c>
      <c r="X36" s="205">
        <v>21.31</v>
      </c>
      <c r="Y36" s="205">
        <v>0</v>
      </c>
      <c r="Z36" s="205">
        <v>74.97</v>
      </c>
      <c r="AA36" s="205">
        <v>26.7</v>
      </c>
      <c r="AB36" s="205">
        <v>0</v>
      </c>
      <c r="AC36" s="205">
        <v>12</v>
      </c>
      <c r="AD36" s="205">
        <v>0</v>
      </c>
      <c r="AE36" s="205">
        <v>0</v>
      </c>
      <c r="AF36" s="205">
        <v>0</v>
      </c>
      <c r="AG36" s="205">
        <v>-0.1</v>
      </c>
      <c r="AH36" s="205">
        <v>0</v>
      </c>
      <c r="AI36" s="205">
        <v>0</v>
      </c>
      <c r="AJ36" s="205">
        <v>0</v>
      </c>
      <c r="AK36" s="205">
        <v>52.65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19.2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1.45</v>
      </c>
      <c r="L37" s="205">
        <v>0</v>
      </c>
      <c r="M37" s="205">
        <v>27.23</v>
      </c>
      <c r="N37" s="205">
        <v>34.979999999999997</v>
      </c>
      <c r="O37" s="205">
        <v>0</v>
      </c>
      <c r="P37" s="205">
        <v>41.25</v>
      </c>
      <c r="Q37" s="205">
        <v>0</v>
      </c>
      <c r="R37" s="205">
        <v>12.55</v>
      </c>
      <c r="S37" s="205">
        <v>7.82</v>
      </c>
      <c r="T37" s="205">
        <v>0</v>
      </c>
      <c r="U37" s="205">
        <v>51.66</v>
      </c>
      <c r="V37" s="205">
        <v>4.21</v>
      </c>
      <c r="W37" s="205">
        <v>8.41</v>
      </c>
      <c r="X37" s="205">
        <v>21.31</v>
      </c>
      <c r="Y37" s="205">
        <v>0</v>
      </c>
      <c r="Z37" s="205">
        <v>74.97</v>
      </c>
      <c r="AA37" s="205">
        <v>26.7</v>
      </c>
      <c r="AB37" s="205">
        <v>0</v>
      </c>
      <c r="AC37" s="205">
        <v>12</v>
      </c>
      <c r="AD37" s="205">
        <v>0</v>
      </c>
      <c r="AE37" s="205">
        <v>0</v>
      </c>
      <c r="AF37" s="205">
        <v>0</v>
      </c>
      <c r="AG37" s="205">
        <v>-0.1</v>
      </c>
      <c r="AH37" s="205">
        <v>0</v>
      </c>
      <c r="AI37" s="205">
        <v>0</v>
      </c>
      <c r="AJ37" s="205">
        <v>0</v>
      </c>
      <c r="AK37" s="205">
        <v>52.65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19.2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1.45</v>
      </c>
      <c r="L38" s="205">
        <v>0</v>
      </c>
      <c r="M38" s="205">
        <v>27.23</v>
      </c>
      <c r="N38" s="205">
        <v>34.979999999999997</v>
      </c>
      <c r="O38" s="205">
        <v>0</v>
      </c>
      <c r="P38" s="205">
        <v>41.25</v>
      </c>
      <c r="Q38" s="205">
        <v>0</v>
      </c>
      <c r="R38" s="205">
        <v>12.55</v>
      </c>
      <c r="S38" s="205">
        <v>7.82</v>
      </c>
      <c r="T38" s="205">
        <v>0</v>
      </c>
      <c r="U38" s="205">
        <v>51.66</v>
      </c>
      <c r="V38" s="205">
        <v>4.21</v>
      </c>
      <c r="W38" s="205">
        <v>8.41</v>
      </c>
      <c r="X38" s="205">
        <v>21.31</v>
      </c>
      <c r="Y38" s="205">
        <v>0</v>
      </c>
      <c r="Z38" s="205">
        <v>74.97</v>
      </c>
      <c r="AA38" s="205">
        <v>26.7</v>
      </c>
      <c r="AB38" s="205">
        <v>0</v>
      </c>
      <c r="AC38" s="205">
        <v>12</v>
      </c>
      <c r="AD38" s="205">
        <v>0</v>
      </c>
      <c r="AE38" s="205">
        <v>0</v>
      </c>
      <c r="AF38" s="205">
        <v>0</v>
      </c>
      <c r="AG38" s="205">
        <v>-0.1</v>
      </c>
      <c r="AH38" s="205">
        <v>0</v>
      </c>
      <c r="AI38" s="205">
        <v>0</v>
      </c>
      <c r="AJ38" s="205">
        <v>0</v>
      </c>
      <c r="AK38" s="205">
        <v>52.65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19.2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1.45</v>
      </c>
      <c r="L39" s="205">
        <v>0</v>
      </c>
      <c r="M39" s="205">
        <v>27.23</v>
      </c>
      <c r="N39" s="205">
        <v>34.979999999999997</v>
      </c>
      <c r="O39" s="205">
        <v>0</v>
      </c>
      <c r="P39" s="205">
        <v>41.25</v>
      </c>
      <c r="Q39" s="205">
        <v>0</v>
      </c>
      <c r="R39" s="205">
        <v>12.55</v>
      </c>
      <c r="S39" s="205">
        <v>7.82</v>
      </c>
      <c r="T39" s="205">
        <v>0</v>
      </c>
      <c r="U39" s="205">
        <v>51.66</v>
      </c>
      <c r="V39" s="205">
        <v>4.21</v>
      </c>
      <c r="W39" s="205">
        <v>8.41</v>
      </c>
      <c r="X39" s="205">
        <v>21.37</v>
      </c>
      <c r="Y39" s="205">
        <v>0</v>
      </c>
      <c r="Z39" s="205">
        <v>74.97</v>
      </c>
      <c r="AA39" s="205">
        <v>26.7</v>
      </c>
      <c r="AB39" s="205">
        <v>0</v>
      </c>
      <c r="AC39" s="205">
        <v>12</v>
      </c>
      <c r="AD39" s="205">
        <v>0</v>
      </c>
      <c r="AE39" s="205">
        <v>0</v>
      </c>
      <c r="AF39" s="205">
        <v>0</v>
      </c>
      <c r="AG39" s="205">
        <v>-0.1</v>
      </c>
      <c r="AH39" s="205">
        <v>0</v>
      </c>
      <c r="AI39" s="205">
        <v>0</v>
      </c>
      <c r="AJ39" s="205">
        <v>0</v>
      </c>
      <c r="AK39" s="205">
        <v>52.65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19.2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1.45</v>
      </c>
      <c r="L40" s="205">
        <v>0</v>
      </c>
      <c r="M40" s="205">
        <v>27.23</v>
      </c>
      <c r="N40" s="205">
        <v>34.979999999999997</v>
      </c>
      <c r="O40" s="205">
        <v>0</v>
      </c>
      <c r="P40" s="205">
        <v>41.25</v>
      </c>
      <c r="Q40" s="205">
        <v>0</v>
      </c>
      <c r="R40" s="205">
        <v>12.55</v>
      </c>
      <c r="S40" s="205">
        <v>7.82</v>
      </c>
      <c r="T40" s="205">
        <v>0</v>
      </c>
      <c r="U40" s="205">
        <v>51.66</v>
      </c>
      <c r="V40" s="205">
        <v>4.21</v>
      </c>
      <c r="W40" s="205">
        <v>8.41</v>
      </c>
      <c r="X40" s="205">
        <v>21.37</v>
      </c>
      <c r="Y40" s="205">
        <v>0</v>
      </c>
      <c r="Z40" s="205">
        <v>74.97</v>
      </c>
      <c r="AA40" s="205">
        <v>26.7</v>
      </c>
      <c r="AB40" s="205">
        <v>0</v>
      </c>
      <c r="AC40" s="205">
        <v>12</v>
      </c>
      <c r="AD40" s="205">
        <v>0</v>
      </c>
      <c r="AE40" s="205">
        <v>0</v>
      </c>
      <c r="AF40" s="205">
        <v>0</v>
      </c>
      <c r="AG40" s="205">
        <v>-0.1</v>
      </c>
      <c r="AH40" s="205">
        <v>0</v>
      </c>
      <c r="AI40" s="205">
        <v>0</v>
      </c>
      <c r="AJ40" s="205">
        <v>0</v>
      </c>
      <c r="AK40" s="205">
        <v>52.65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19.2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1.45</v>
      </c>
      <c r="L41" s="205">
        <v>0</v>
      </c>
      <c r="M41" s="205">
        <v>27.23</v>
      </c>
      <c r="N41" s="205">
        <v>34.979999999999997</v>
      </c>
      <c r="O41" s="205">
        <v>0</v>
      </c>
      <c r="P41" s="205">
        <v>41.25</v>
      </c>
      <c r="Q41" s="205">
        <v>0</v>
      </c>
      <c r="R41" s="205">
        <v>12.55</v>
      </c>
      <c r="S41" s="205">
        <v>7.82</v>
      </c>
      <c r="T41" s="205">
        <v>0</v>
      </c>
      <c r="U41" s="205">
        <v>51.66</v>
      </c>
      <c r="V41" s="205">
        <v>4.21</v>
      </c>
      <c r="W41" s="205">
        <v>8.5299999999999994</v>
      </c>
      <c r="X41" s="205">
        <v>21.37</v>
      </c>
      <c r="Y41" s="205">
        <v>0</v>
      </c>
      <c r="Z41" s="205">
        <v>74.97</v>
      </c>
      <c r="AA41" s="205">
        <v>26.7</v>
      </c>
      <c r="AB41" s="205">
        <v>0</v>
      </c>
      <c r="AC41" s="205">
        <v>12</v>
      </c>
      <c r="AD41" s="205">
        <v>0</v>
      </c>
      <c r="AE41" s="205">
        <v>0</v>
      </c>
      <c r="AF41" s="205">
        <v>0</v>
      </c>
      <c r="AG41" s="205">
        <v>-0.1</v>
      </c>
      <c r="AH41" s="205">
        <v>0</v>
      </c>
      <c r="AI41" s="205">
        <v>0</v>
      </c>
      <c r="AJ41" s="205">
        <v>0</v>
      </c>
      <c r="AK41" s="205">
        <v>55.17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19.2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1.45</v>
      </c>
      <c r="L42" s="205">
        <v>0</v>
      </c>
      <c r="M42" s="205">
        <v>27.23</v>
      </c>
      <c r="N42" s="205">
        <v>34.979999999999997</v>
      </c>
      <c r="O42" s="205">
        <v>0</v>
      </c>
      <c r="P42" s="205">
        <v>41.25</v>
      </c>
      <c r="Q42" s="205">
        <v>0</v>
      </c>
      <c r="R42" s="205">
        <v>12.55</v>
      </c>
      <c r="S42" s="205">
        <v>7.82</v>
      </c>
      <c r="T42" s="205">
        <v>0</v>
      </c>
      <c r="U42" s="205">
        <v>51.66</v>
      </c>
      <c r="V42" s="205">
        <v>4.21</v>
      </c>
      <c r="W42" s="205">
        <v>8.5299999999999994</v>
      </c>
      <c r="X42" s="205">
        <v>21.37</v>
      </c>
      <c r="Y42" s="205">
        <v>0</v>
      </c>
      <c r="Z42" s="205">
        <v>74.97</v>
      </c>
      <c r="AA42" s="205">
        <v>26.7</v>
      </c>
      <c r="AB42" s="205">
        <v>0</v>
      </c>
      <c r="AC42" s="205">
        <v>12</v>
      </c>
      <c r="AD42" s="205">
        <v>0</v>
      </c>
      <c r="AE42" s="205">
        <v>0</v>
      </c>
      <c r="AF42" s="205">
        <v>0</v>
      </c>
      <c r="AG42" s="205">
        <v>-0.1</v>
      </c>
      <c r="AH42" s="205">
        <v>0</v>
      </c>
      <c r="AI42" s="205">
        <v>0</v>
      </c>
      <c r="AJ42" s="205">
        <v>0</v>
      </c>
      <c r="AK42" s="205">
        <v>55.17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19.2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1.48</v>
      </c>
      <c r="L43" s="205">
        <v>0</v>
      </c>
      <c r="M43" s="205">
        <v>27.23</v>
      </c>
      <c r="N43" s="205">
        <v>34.979999999999997</v>
      </c>
      <c r="O43" s="205">
        <v>0</v>
      </c>
      <c r="P43" s="205">
        <v>41.25</v>
      </c>
      <c r="Q43" s="205">
        <v>0</v>
      </c>
      <c r="R43" s="205">
        <v>13</v>
      </c>
      <c r="S43" s="205">
        <v>8.0299999999999994</v>
      </c>
      <c r="T43" s="205">
        <v>0</v>
      </c>
      <c r="U43" s="205">
        <v>51.66</v>
      </c>
      <c r="V43" s="205">
        <v>5.29</v>
      </c>
      <c r="W43" s="205">
        <v>12.2</v>
      </c>
      <c r="X43" s="205">
        <v>32.58</v>
      </c>
      <c r="Y43" s="205">
        <v>0</v>
      </c>
      <c r="Z43" s="205">
        <v>74.97</v>
      </c>
      <c r="AA43" s="205">
        <v>26.7</v>
      </c>
      <c r="AB43" s="205">
        <v>0</v>
      </c>
      <c r="AC43" s="205">
        <v>12</v>
      </c>
      <c r="AD43" s="205">
        <v>0</v>
      </c>
      <c r="AE43" s="205">
        <v>0</v>
      </c>
      <c r="AF43" s="205">
        <v>0</v>
      </c>
      <c r="AG43" s="205">
        <v>-0.1</v>
      </c>
      <c r="AH43" s="205">
        <v>0</v>
      </c>
      <c r="AI43" s="205">
        <v>0</v>
      </c>
      <c r="AJ43" s="205">
        <v>0</v>
      </c>
      <c r="AK43" s="205">
        <v>58.71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19.2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1.48</v>
      </c>
      <c r="L44" s="205">
        <v>0</v>
      </c>
      <c r="M44" s="205">
        <v>27.23</v>
      </c>
      <c r="N44" s="205">
        <v>34.979999999999997</v>
      </c>
      <c r="O44" s="205">
        <v>0</v>
      </c>
      <c r="P44" s="205">
        <v>41.25</v>
      </c>
      <c r="Q44" s="205">
        <v>0</v>
      </c>
      <c r="R44" s="205">
        <v>12.55</v>
      </c>
      <c r="S44" s="205">
        <v>7.82</v>
      </c>
      <c r="T44" s="205">
        <v>0</v>
      </c>
      <c r="U44" s="205">
        <v>51.66</v>
      </c>
      <c r="V44" s="205">
        <v>5.29</v>
      </c>
      <c r="W44" s="205">
        <v>12.2</v>
      </c>
      <c r="X44" s="205">
        <v>32.58</v>
      </c>
      <c r="Y44" s="205">
        <v>0</v>
      </c>
      <c r="Z44" s="205">
        <v>74.97</v>
      </c>
      <c r="AA44" s="205">
        <v>26.7</v>
      </c>
      <c r="AB44" s="205">
        <v>0</v>
      </c>
      <c r="AC44" s="205">
        <v>12</v>
      </c>
      <c r="AD44" s="205">
        <v>0</v>
      </c>
      <c r="AE44" s="205">
        <v>0</v>
      </c>
      <c r="AF44" s="205">
        <v>0</v>
      </c>
      <c r="AG44" s="205">
        <v>-0.1</v>
      </c>
      <c r="AH44" s="205">
        <v>0</v>
      </c>
      <c r="AI44" s="205">
        <v>0</v>
      </c>
      <c r="AJ44" s="205">
        <v>0</v>
      </c>
      <c r="AK44" s="205">
        <v>58.71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19.2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1.48</v>
      </c>
      <c r="L45" s="205">
        <v>0</v>
      </c>
      <c r="M45" s="205">
        <v>27.23</v>
      </c>
      <c r="N45" s="205">
        <v>34.979999999999997</v>
      </c>
      <c r="O45" s="205">
        <v>0</v>
      </c>
      <c r="P45" s="205">
        <v>41.25</v>
      </c>
      <c r="Q45" s="205">
        <v>0</v>
      </c>
      <c r="R45" s="205">
        <v>12.55</v>
      </c>
      <c r="S45" s="205">
        <v>7.82</v>
      </c>
      <c r="T45" s="205">
        <v>0</v>
      </c>
      <c r="U45" s="205">
        <v>51.66</v>
      </c>
      <c r="V45" s="205">
        <v>5.73</v>
      </c>
      <c r="W45" s="205">
        <v>12.2</v>
      </c>
      <c r="X45" s="205">
        <v>40.340000000000003</v>
      </c>
      <c r="Y45" s="205">
        <v>0</v>
      </c>
      <c r="Z45" s="205">
        <v>74.97</v>
      </c>
      <c r="AA45" s="205">
        <v>26.7</v>
      </c>
      <c r="AB45" s="205">
        <v>0</v>
      </c>
      <c r="AC45" s="205">
        <v>12</v>
      </c>
      <c r="AD45" s="205">
        <v>0</v>
      </c>
      <c r="AE45" s="205">
        <v>0</v>
      </c>
      <c r="AF45" s="205">
        <v>0</v>
      </c>
      <c r="AG45" s="205">
        <v>-0.1</v>
      </c>
      <c r="AH45" s="205">
        <v>0</v>
      </c>
      <c r="AI45" s="205">
        <v>0</v>
      </c>
      <c r="AJ45" s="205">
        <v>0</v>
      </c>
      <c r="AK45" s="205">
        <v>58.71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19.2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1.48</v>
      </c>
      <c r="L46" s="205">
        <v>0</v>
      </c>
      <c r="M46" s="205">
        <v>27.23</v>
      </c>
      <c r="N46" s="205">
        <v>34.979999999999997</v>
      </c>
      <c r="O46" s="205">
        <v>0</v>
      </c>
      <c r="P46" s="205">
        <v>41.25</v>
      </c>
      <c r="Q46" s="205">
        <v>0</v>
      </c>
      <c r="R46" s="205">
        <v>12.55</v>
      </c>
      <c r="S46" s="205">
        <v>7.82</v>
      </c>
      <c r="T46" s="205">
        <v>0</v>
      </c>
      <c r="U46" s="205">
        <v>51.66</v>
      </c>
      <c r="V46" s="205">
        <v>5.73</v>
      </c>
      <c r="W46" s="205">
        <v>13.36</v>
      </c>
      <c r="X46" s="205">
        <v>40.340000000000003</v>
      </c>
      <c r="Y46" s="205">
        <v>0</v>
      </c>
      <c r="Z46" s="205">
        <v>74.97</v>
      </c>
      <c r="AA46" s="205">
        <v>26.7</v>
      </c>
      <c r="AB46" s="205">
        <v>0</v>
      </c>
      <c r="AC46" s="205">
        <v>12</v>
      </c>
      <c r="AD46" s="205">
        <v>0</v>
      </c>
      <c r="AE46" s="205">
        <v>0</v>
      </c>
      <c r="AF46" s="205">
        <v>0</v>
      </c>
      <c r="AG46" s="205">
        <v>-0.1</v>
      </c>
      <c r="AH46" s="205">
        <v>0</v>
      </c>
      <c r="AI46" s="205">
        <v>0</v>
      </c>
      <c r="AJ46" s="205">
        <v>0</v>
      </c>
      <c r="AK46" s="205">
        <v>58.71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19.2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1.48</v>
      </c>
      <c r="L47" s="205">
        <v>0</v>
      </c>
      <c r="M47" s="205">
        <v>27.23</v>
      </c>
      <c r="N47" s="205">
        <v>34.979999999999997</v>
      </c>
      <c r="O47" s="205">
        <v>0</v>
      </c>
      <c r="P47" s="205">
        <v>41.25</v>
      </c>
      <c r="Q47" s="205">
        <v>0</v>
      </c>
      <c r="R47" s="205">
        <v>12.55</v>
      </c>
      <c r="S47" s="205">
        <v>7.82</v>
      </c>
      <c r="T47" s="205">
        <v>0</v>
      </c>
      <c r="U47" s="205">
        <v>51.66</v>
      </c>
      <c r="V47" s="205">
        <v>5.69</v>
      </c>
      <c r="W47" s="205">
        <v>13.36</v>
      </c>
      <c r="X47" s="205">
        <v>40.340000000000003</v>
      </c>
      <c r="Y47" s="205">
        <v>0</v>
      </c>
      <c r="Z47" s="205">
        <v>74.97</v>
      </c>
      <c r="AA47" s="205">
        <v>26.7</v>
      </c>
      <c r="AB47" s="205">
        <v>0</v>
      </c>
      <c r="AC47" s="205">
        <v>12</v>
      </c>
      <c r="AD47" s="205">
        <v>0</v>
      </c>
      <c r="AE47" s="205">
        <v>0</v>
      </c>
      <c r="AF47" s="205">
        <v>0</v>
      </c>
      <c r="AG47" s="205">
        <v>-0.1</v>
      </c>
      <c r="AH47" s="205">
        <v>0</v>
      </c>
      <c r="AI47" s="205">
        <v>0</v>
      </c>
      <c r="AJ47" s="205">
        <v>0</v>
      </c>
      <c r="AK47" s="205">
        <v>57.47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19.2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1.48</v>
      </c>
      <c r="L48" s="205">
        <v>0</v>
      </c>
      <c r="M48" s="205">
        <v>27.23</v>
      </c>
      <c r="N48" s="205">
        <v>34.979999999999997</v>
      </c>
      <c r="O48" s="205">
        <v>0</v>
      </c>
      <c r="P48" s="205">
        <v>41.25</v>
      </c>
      <c r="Q48" s="205">
        <v>0</v>
      </c>
      <c r="R48" s="205">
        <v>12.55</v>
      </c>
      <c r="S48" s="205">
        <v>7.82</v>
      </c>
      <c r="T48" s="205">
        <v>0</v>
      </c>
      <c r="U48" s="205">
        <v>51.66</v>
      </c>
      <c r="V48" s="205">
        <v>5.69</v>
      </c>
      <c r="W48" s="205">
        <v>13.36</v>
      </c>
      <c r="X48" s="205">
        <v>40.340000000000003</v>
      </c>
      <c r="Y48" s="205">
        <v>0</v>
      </c>
      <c r="Z48" s="205">
        <v>74.97</v>
      </c>
      <c r="AA48" s="205">
        <v>26.7</v>
      </c>
      <c r="AB48" s="205">
        <v>0</v>
      </c>
      <c r="AC48" s="205">
        <v>12</v>
      </c>
      <c r="AD48" s="205">
        <v>0</v>
      </c>
      <c r="AE48" s="205">
        <v>0</v>
      </c>
      <c r="AF48" s="205">
        <v>0</v>
      </c>
      <c r="AG48" s="205">
        <v>-0.1</v>
      </c>
      <c r="AH48" s="205">
        <v>0</v>
      </c>
      <c r="AI48" s="205">
        <v>0</v>
      </c>
      <c r="AJ48" s="205">
        <v>0</v>
      </c>
      <c r="AK48" s="205">
        <v>57.47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19.2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1.48</v>
      </c>
      <c r="L49" s="205">
        <v>0</v>
      </c>
      <c r="M49" s="205">
        <v>27.23</v>
      </c>
      <c r="N49" s="205">
        <v>34.979999999999997</v>
      </c>
      <c r="O49" s="205">
        <v>0</v>
      </c>
      <c r="P49" s="205">
        <v>41.25</v>
      </c>
      <c r="Q49" s="205">
        <v>0</v>
      </c>
      <c r="R49" s="205">
        <v>12.55</v>
      </c>
      <c r="S49" s="205">
        <v>7.82</v>
      </c>
      <c r="T49" s="205">
        <v>0</v>
      </c>
      <c r="U49" s="205">
        <v>51.66</v>
      </c>
      <c r="V49" s="205">
        <v>5.69</v>
      </c>
      <c r="W49" s="205">
        <v>13.36</v>
      </c>
      <c r="X49" s="205">
        <v>40.340000000000003</v>
      </c>
      <c r="Y49" s="205">
        <v>0</v>
      </c>
      <c r="Z49" s="205">
        <v>74.97</v>
      </c>
      <c r="AA49" s="205">
        <v>26.7</v>
      </c>
      <c r="AB49" s="205">
        <v>0</v>
      </c>
      <c r="AC49" s="205">
        <v>12</v>
      </c>
      <c r="AD49" s="205">
        <v>0</v>
      </c>
      <c r="AE49" s="205">
        <v>0</v>
      </c>
      <c r="AF49" s="205">
        <v>0</v>
      </c>
      <c r="AG49" s="205">
        <v>-0.1</v>
      </c>
      <c r="AH49" s="205">
        <v>0</v>
      </c>
      <c r="AI49" s="205">
        <v>0</v>
      </c>
      <c r="AJ49" s="205">
        <v>0</v>
      </c>
      <c r="AK49" s="205">
        <v>57.47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19.2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1.48</v>
      </c>
      <c r="L50" s="205">
        <v>0</v>
      </c>
      <c r="M50" s="205">
        <v>27.23</v>
      </c>
      <c r="N50" s="205">
        <v>34.979999999999997</v>
      </c>
      <c r="O50" s="205">
        <v>0</v>
      </c>
      <c r="P50" s="205">
        <v>41.25</v>
      </c>
      <c r="Q50" s="205">
        <v>0</v>
      </c>
      <c r="R50" s="205">
        <v>12.55</v>
      </c>
      <c r="S50" s="205">
        <v>7.82</v>
      </c>
      <c r="T50" s="205">
        <v>0</v>
      </c>
      <c r="U50" s="205">
        <v>51.66</v>
      </c>
      <c r="V50" s="205">
        <v>5.69</v>
      </c>
      <c r="W50" s="205">
        <v>13.36</v>
      </c>
      <c r="X50" s="205">
        <v>40.340000000000003</v>
      </c>
      <c r="Y50" s="205">
        <v>0</v>
      </c>
      <c r="Z50" s="205">
        <v>74.97</v>
      </c>
      <c r="AA50" s="205">
        <v>26.7</v>
      </c>
      <c r="AB50" s="205">
        <v>0</v>
      </c>
      <c r="AC50" s="205">
        <v>12</v>
      </c>
      <c r="AD50" s="205">
        <v>0</v>
      </c>
      <c r="AE50" s="205">
        <v>0</v>
      </c>
      <c r="AF50" s="205">
        <v>0</v>
      </c>
      <c r="AG50" s="205">
        <v>-0.1</v>
      </c>
      <c r="AH50" s="205">
        <v>0</v>
      </c>
      <c r="AI50" s="205">
        <v>0</v>
      </c>
      <c r="AJ50" s="205">
        <v>0</v>
      </c>
      <c r="AK50" s="205">
        <v>57.47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19.2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1.48</v>
      </c>
      <c r="L51" s="205">
        <v>0</v>
      </c>
      <c r="M51" s="205">
        <v>27.23</v>
      </c>
      <c r="N51" s="205">
        <v>34.979999999999997</v>
      </c>
      <c r="O51" s="205">
        <v>0</v>
      </c>
      <c r="P51" s="205">
        <v>41.25</v>
      </c>
      <c r="Q51" s="205">
        <v>0</v>
      </c>
      <c r="R51" s="205">
        <v>12.55</v>
      </c>
      <c r="S51" s="205">
        <v>7.82</v>
      </c>
      <c r="T51" s="205">
        <v>0</v>
      </c>
      <c r="U51" s="205">
        <v>51.66</v>
      </c>
      <c r="V51" s="205">
        <v>5.95</v>
      </c>
      <c r="W51" s="205">
        <v>13.51</v>
      </c>
      <c r="X51" s="205">
        <v>43.68</v>
      </c>
      <c r="Y51" s="205">
        <v>0</v>
      </c>
      <c r="Z51" s="205">
        <v>74.97</v>
      </c>
      <c r="AA51" s="205">
        <v>26.7</v>
      </c>
      <c r="AB51" s="205">
        <v>0</v>
      </c>
      <c r="AC51" s="205">
        <v>12</v>
      </c>
      <c r="AD51" s="205">
        <v>0</v>
      </c>
      <c r="AE51" s="205">
        <v>0</v>
      </c>
      <c r="AF51" s="205">
        <v>0</v>
      </c>
      <c r="AG51" s="205">
        <v>-0.1</v>
      </c>
      <c r="AH51" s="205">
        <v>0</v>
      </c>
      <c r="AI51" s="205">
        <v>0</v>
      </c>
      <c r="AJ51" s="205">
        <v>0</v>
      </c>
      <c r="AK51" s="205">
        <v>57.47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19.2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1.48</v>
      </c>
      <c r="L52" s="205">
        <v>0</v>
      </c>
      <c r="M52" s="205">
        <v>27.23</v>
      </c>
      <c r="N52" s="205">
        <v>34.979999999999997</v>
      </c>
      <c r="O52" s="205">
        <v>0</v>
      </c>
      <c r="P52" s="205">
        <v>41.25</v>
      </c>
      <c r="Q52" s="205">
        <v>0</v>
      </c>
      <c r="R52" s="205">
        <v>12.55</v>
      </c>
      <c r="S52" s="205">
        <v>7.82</v>
      </c>
      <c r="T52" s="205">
        <v>0</v>
      </c>
      <c r="U52" s="205">
        <v>51.66</v>
      </c>
      <c r="V52" s="205">
        <v>5.95</v>
      </c>
      <c r="W52" s="205">
        <v>13.51</v>
      </c>
      <c r="X52" s="205">
        <v>43.68</v>
      </c>
      <c r="Y52" s="205">
        <v>0</v>
      </c>
      <c r="Z52" s="205">
        <v>74.97</v>
      </c>
      <c r="AA52" s="205">
        <v>26.7</v>
      </c>
      <c r="AB52" s="205">
        <v>0</v>
      </c>
      <c r="AC52" s="205">
        <v>12</v>
      </c>
      <c r="AD52" s="205">
        <v>0</v>
      </c>
      <c r="AE52" s="205">
        <v>0</v>
      </c>
      <c r="AF52" s="205">
        <v>0</v>
      </c>
      <c r="AG52" s="205">
        <v>-0.1</v>
      </c>
      <c r="AH52" s="205">
        <v>0</v>
      </c>
      <c r="AI52" s="205">
        <v>0</v>
      </c>
      <c r="AJ52" s="205">
        <v>0</v>
      </c>
      <c r="AK52" s="205">
        <v>57.47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19.2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1.48</v>
      </c>
      <c r="L53" s="205">
        <v>0</v>
      </c>
      <c r="M53" s="205">
        <v>27.23</v>
      </c>
      <c r="N53" s="205">
        <v>34.979999999999997</v>
      </c>
      <c r="O53" s="205">
        <v>0</v>
      </c>
      <c r="P53" s="205">
        <v>41.25</v>
      </c>
      <c r="Q53" s="205">
        <v>0</v>
      </c>
      <c r="R53" s="205">
        <v>12.55</v>
      </c>
      <c r="S53" s="205">
        <v>7.82</v>
      </c>
      <c r="T53" s="205">
        <v>0</v>
      </c>
      <c r="U53" s="205">
        <v>51.66</v>
      </c>
      <c r="V53" s="205">
        <v>5.99</v>
      </c>
      <c r="W53" s="205">
        <v>14</v>
      </c>
      <c r="X53" s="205">
        <v>43.68</v>
      </c>
      <c r="Y53" s="205">
        <v>0</v>
      </c>
      <c r="Z53" s="205">
        <v>74.97</v>
      </c>
      <c r="AA53" s="205">
        <v>26.7</v>
      </c>
      <c r="AB53" s="205">
        <v>0</v>
      </c>
      <c r="AC53" s="205">
        <v>12</v>
      </c>
      <c r="AD53" s="205">
        <v>0</v>
      </c>
      <c r="AE53" s="205">
        <v>0</v>
      </c>
      <c r="AF53" s="205">
        <v>0</v>
      </c>
      <c r="AG53" s="205">
        <v>-0.1</v>
      </c>
      <c r="AH53" s="205">
        <v>0</v>
      </c>
      <c r="AI53" s="205">
        <v>0</v>
      </c>
      <c r="AJ53" s="205">
        <v>0</v>
      </c>
      <c r="AK53" s="205">
        <v>58.71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19.2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1.48</v>
      </c>
      <c r="L54" s="205">
        <v>0</v>
      </c>
      <c r="M54" s="205">
        <v>27.23</v>
      </c>
      <c r="N54" s="205">
        <v>34.979999999999997</v>
      </c>
      <c r="O54" s="205">
        <v>0</v>
      </c>
      <c r="P54" s="205">
        <v>41.25</v>
      </c>
      <c r="Q54" s="205">
        <v>0</v>
      </c>
      <c r="R54" s="205">
        <v>12.55</v>
      </c>
      <c r="S54" s="205">
        <v>7.82</v>
      </c>
      <c r="T54" s="205">
        <v>0</v>
      </c>
      <c r="U54" s="205">
        <v>51.66</v>
      </c>
      <c r="V54" s="205">
        <v>5.99</v>
      </c>
      <c r="W54" s="205">
        <v>13.51</v>
      </c>
      <c r="X54" s="205">
        <v>43.68</v>
      </c>
      <c r="Y54" s="205">
        <v>0</v>
      </c>
      <c r="Z54" s="205">
        <v>74.97</v>
      </c>
      <c r="AA54" s="205">
        <v>26.7</v>
      </c>
      <c r="AB54" s="205">
        <v>0</v>
      </c>
      <c r="AC54" s="205">
        <v>12</v>
      </c>
      <c r="AD54" s="205">
        <v>0</v>
      </c>
      <c r="AE54" s="205">
        <v>0</v>
      </c>
      <c r="AF54" s="205">
        <v>0</v>
      </c>
      <c r="AG54" s="205">
        <v>-0.1</v>
      </c>
      <c r="AH54" s="205">
        <v>0</v>
      </c>
      <c r="AI54" s="205">
        <v>0</v>
      </c>
      <c r="AJ54" s="205">
        <v>0</v>
      </c>
      <c r="AK54" s="205">
        <v>58.71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19.2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1.48</v>
      </c>
      <c r="L55" s="205">
        <v>0</v>
      </c>
      <c r="M55" s="205">
        <v>27.23</v>
      </c>
      <c r="N55" s="205">
        <v>34.979999999999997</v>
      </c>
      <c r="O55" s="205">
        <v>0</v>
      </c>
      <c r="P55" s="205">
        <v>41.25</v>
      </c>
      <c r="Q55" s="205">
        <v>0</v>
      </c>
      <c r="R55" s="205">
        <v>12.55</v>
      </c>
      <c r="S55" s="205">
        <v>7.82</v>
      </c>
      <c r="T55" s="205">
        <v>0</v>
      </c>
      <c r="U55" s="205">
        <v>51.66</v>
      </c>
      <c r="V55" s="205">
        <v>6.15</v>
      </c>
      <c r="W55" s="205">
        <v>13.51</v>
      </c>
      <c r="X55" s="205">
        <v>43.68</v>
      </c>
      <c r="Y55" s="205">
        <v>0</v>
      </c>
      <c r="Z55" s="205">
        <v>76.95</v>
      </c>
      <c r="AA55" s="205">
        <v>27.67</v>
      </c>
      <c r="AB55" s="205">
        <v>0</v>
      </c>
      <c r="AC55" s="205">
        <v>12</v>
      </c>
      <c r="AD55" s="205">
        <v>0</v>
      </c>
      <c r="AE55" s="205">
        <v>0</v>
      </c>
      <c r="AF55" s="205">
        <v>0</v>
      </c>
      <c r="AG55" s="205">
        <v>-0.1</v>
      </c>
      <c r="AH55" s="205">
        <v>0</v>
      </c>
      <c r="AI55" s="205">
        <v>0</v>
      </c>
      <c r="AJ55" s="205">
        <v>0</v>
      </c>
      <c r="AK55" s="205">
        <v>58.71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19.2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1.48</v>
      </c>
      <c r="L56" s="205">
        <v>0</v>
      </c>
      <c r="M56" s="205">
        <v>27.23</v>
      </c>
      <c r="N56" s="205">
        <v>34.979999999999997</v>
      </c>
      <c r="O56" s="205">
        <v>0</v>
      </c>
      <c r="P56" s="205">
        <v>41.25</v>
      </c>
      <c r="Q56" s="205">
        <v>0</v>
      </c>
      <c r="R56" s="205">
        <v>12.55</v>
      </c>
      <c r="S56" s="205">
        <v>7.82</v>
      </c>
      <c r="T56" s="205">
        <v>0</v>
      </c>
      <c r="U56" s="205">
        <v>51.66</v>
      </c>
      <c r="V56" s="205">
        <v>6.15</v>
      </c>
      <c r="W56" s="205">
        <v>13.51</v>
      </c>
      <c r="X56" s="205">
        <v>43.68</v>
      </c>
      <c r="Y56" s="205">
        <v>0</v>
      </c>
      <c r="Z56" s="205">
        <v>76.89</v>
      </c>
      <c r="AA56" s="205">
        <v>27.67</v>
      </c>
      <c r="AB56" s="205">
        <v>0</v>
      </c>
      <c r="AC56" s="205">
        <v>12</v>
      </c>
      <c r="AD56" s="205">
        <v>0</v>
      </c>
      <c r="AE56" s="205">
        <v>0</v>
      </c>
      <c r="AF56" s="205">
        <v>0</v>
      </c>
      <c r="AG56" s="205">
        <v>-0.1</v>
      </c>
      <c r="AH56" s="205">
        <v>0</v>
      </c>
      <c r="AI56" s="205">
        <v>0</v>
      </c>
      <c r="AJ56" s="205">
        <v>0</v>
      </c>
      <c r="AK56" s="205">
        <v>58.71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19.2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1.48</v>
      </c>
      <c r="L57" s="205">
        <v>0</v>
      </c>
      <c r="M57" s="205">
        <v>27.23</v>
      </c>
      <c r="N57" s="205">
        <v>34.979999999999997</v>
      </c>
      <c r="O57" s="205">
        <v>0</v>
      </c>
      <c r="P57" s="205">
        <v>41.25</v>
      </c>
      <c r="Q57" s="205">
        <v>0</v>
      </c>
      <c r="R57" s="205">
        <v>12.55</v>
      </c>
      <c r="S57" s="205">
        <v>7.82</v>
      </c>
      <c r="T57" s="205">
        <v>0</v>
      </c>
      <c r="U57" s="205">
        <v>51.66</v>
      </c>
      <c r="V57" s="205">
        <v>6.14</v>
      </c>
      <c r="W57" s="205">
        <v>13.51</v>
      </c>
      <c r="X57" s="205">
        <v>43.68</v>
      </c>
      <c r="Y57" s="205">
        <v>0</v>
      </c>
      <c r="Z57" s="205">
        <v>77.69</v>
      </c>
      <c r="AA57" s="205">
        <v>27.67</v>
      </c>
      <c r="AB57" s="205">
        <v>0</v>
      </c>
      <c r="AC57" s="205">
        <v>12</v>
      </c>
      <c r="AD57" s="205">
        <v>0</v>
      </c>
      <c r="AE57" s="205">
        <v>0</v>
      </c>
      <c r="AF57" s="205">
        <v>0</v>
      </c>
      <c r="AG57" s="205">
        <v>-0.1</v>
      </c>
      <c r="AH57" s="205">
        <v>0</v>
      </c>
      <c r="AI57" s="205">
        <v>0</v>
      </c>
      <c r="AJ57" s="205">
        <v>0</v>
      </c>
      <c r="AK57" s="205">
        <v>58.71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19.2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1.48</v>
      </c>
      <c r="L58" s="205">
        <v>0</v>
      </c>
      <c r="M58" s="205">
        <v>27.23</v>
      </c>
      <c r="N58" s="205">
        <v>34.979999999999997</v>
      </c>
      <c r="O58" s="205">
        <v>0</v>
      </c>
      <c r="P58" s="205">
        <v>41.25</v>
      </c>
      <c r="Q58" s="205">
        <v>0</v>
      </c>
      <c r="R58" s="205">
        <v>12.55</v>
      </c>
      <c r="S58" s="205">
        <v>7.82</v>
      </c>
      <c r="T58" s="205">
        <v>0</v>
      </c>
      <c r="U58" s="205">
        <v>51.66</v>
      </c>
      <c r="V58" s="205">
        <v>6.14</v>
      </c>
      <c r="W58" s="205">
        <v>13.51</v>
      </c>
      <c r="X58" s="205">
        <v>43.68</v>
      </c>
      <c r="Y58" s="205">
        <v>0</v>
      </c>
      <c r="Z58" s="205">
        <v>76.73</v>
      </c>
      <c r="AA58" s="205">
        <v>26.7</v>
      </c>
      <c r="AB58" s="205">
        <v>0</v>
      </c>
      <c r="AC58" s="205">
        <v>9.1300000000000008</v>
      </c>
      <c r="AD58" s="205">
        <v>0</v>
      </c>
      <c r="AE58" s="205">
        <v>0</v>
      </c>
      <c r="AF58" s="205">
        <v>0</v>
      </c>
      <c r="AG58" s="205">
        <v>-0.1</v>
      </c>
      <c r="AH58" s="205">
        <v>0</v>
      </c>
      <c r="AI58" s="205">
        <v>0</v>
      </c>
      <c r="AJ58" s="205">
        <v>0</v>
      </c>
      <c r="AK58" s="205">
        <v>58.71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19.2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1.48</v>
      </c>
      <c r="L59" s="205">
        <v>0</v>
      </c>
      <c r="M59" s="205">
        <v>27.23</v>
      </c>
      <c r="N59" s="205">
        <v>34.979999999999997</v>
      </c>
      <c r="O59" s="205">
        <v>0</v>
      </c>
      <c r="P59" s="205">
        <v>41.25</v>
      </c>
      <c r="Q59" s="205">
        <v>0</v>
      </c>
      <c r="R59" s="205">
        <v>12.55</v>
      </c>
      <c r="S59" s="205">
        <v>7.82</v>
      </c>
      <c r="T59" s="205">
        <v>0</v>
      </c>
      <c r="U59" s="205">
        <v>51.66</v>
      </c>
      <c r="V59" s="205">
        <v>6.14</v>
      </c>
      <c r="W59" s="205">
        <v>13.51</v>
      </c>
      <c r="X59" s="205">
        <v>43.68</v>
      </c>
      <c r="Y59" s="205">
        <v>0</v>
      </c>
      <c r="Z59" s="205">
        <v>74.97</v>
      </c>
      <c r="AA59" s="205">
        <v>26.7</v>
      </c>
      <c r="AB59" s="205">
        <v>0</v>
      </c>
      <c r="AC59" s="205">
        <v>12</v>
      </c>
      <c r="AD59" s="205">
        <v>0</v>
      </c>
      <c r="AE59" s="205">
        <v>0</v>
      </c>
      <c r="AF59" s="205">
        <v>0</v>
      </c>
      <c r="AG59" s="205">
        <v>-0.1</v>
      </c>
      <c r="AH59" s="205">
        <v>0</v>
      </c>
      <c r="AI59" s="205">
        <v>0</v>
      </c>
      <c r="AJ59" s="205">
        <v>0</v>
      </c>
      <c r="AK59" s="205">
        <v>58.71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19.2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1.48</v>
      </c>
      <c r="L60" s="205">
        <v>0</v>
      </c>
      <c r="M60" s="205">
        <v>27.23</v>
      </c>
      <c r="N60" s="205">
        <v>34.979999999999997</v>
      </c>
      <c r="O60" s="205">
        <v>0</v>
      </c>
      <c r="P60" s="205">
        <v>41.25</v>
      </c>
      <c r="Q60" s="205">
        <v>0</v>
      </c>
      <c r="R60" s="205">
        <v>12.55</v>
      </c>
      <c r="S60" s="205">
        <v>7.82</v>
      </c>
      <c r="T60" s="205">
        <v>0</v>
      </c>
      <c r="U60" s="205">
        <v>51.66</v>
      </c>
      <c r="V60" s="205">
        <v>6.14</v>
      </c>
      <c r="W60" s="205">
        <v>13.51</v>
      </c>
      <c r="X60" s="205">
        <v>43.68</v>
      </c>
      <c r="Y60" s="205">
        <v>0</v>
      </c>
      <c r="Z60" s="205">
        <v>74.97</v>
      </c>
      <c r="AA60" s="205">
        <v>26.7</v>
      </c>
      <c r="AB60" s="205">
        <v>0</v>
      </c>
      <c r="AC60" s="205">
        <v>12</v>
      </c>
      <c r="AD60" s="205">
        <v>0</v>
      </c>
      <c r="AE60" s="205">
        <v>0</v>
      </c>
      <c r="AF60" s="205">
        <v>0</v>
      </c>
      <c r="AG60" s="205">
        <v>-0.1</v>
      </c>
      <c r="AH60" s="205">
        <v>0</v>
      </c>
      <c r="AI60" s="205">
        <v>0</v>
      </c>
      <c r="AJ60" s="205">
        <v>0</v>
      </c>
      <c r="AK60" s="205">
        <v>58.71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19.2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1.48</v>
      </c>
      <c r="L61" s="205">
        <v>0</v>
      </c>
      <c r="M61" s="205">
        <v>27.23</v>
      </c>
      <c r="N61" s="205">
        <v>34.979999999999997</v>
      </c>
      <c r="O61" s="205">
        <v>0</v>
      </c>
      <c r="P61" s="205">
        <v>41.25</v>
      </c>
      <c r="Q61" s="205">
        <v>0</v>
      </c>
      <c r="R61" s="205">
        <v>12.55</v>
      </c>
      <c r="S61" s="205">
        <v>7.82</v>
      </c>
      <c r="T61" s="205">
        <v>0</v>
      </c>
      <c r="U61" s="205">
        <v>51.66</v>
      </c>
      <c r="V61" s="205">
        <v>6.14</v>
      </c>
      <c r="W61" s="205">
        <v>9.65</v>
      </c>
      <c r="X61" s="205">
        <v>24.13</v>
      </c>
      <c r="Y61" s="205">
        <v>0</v>
      </c>
      <c r="Z61" s="205">
        <v>74.97</v>
      </c>
      <c r="AA61" s="205">
        <v>26.7</v>
      </c>
      <c r="AB61" s="205">
        <v>0</v>
      </c>
      <c r="AC61" s="205">
        <v>12</v>
      </c>
      <c r="AD61" s="205">
        <v>0</v>
      </c>
      <c r="AE61" s="205">
        <v>0</v>
      </c>
      <c r="AF61" s="205">
        <v>0</v>
      </c>
      <c r="AG61" s="205">
        <v>-0.1</v>
      </c>
      <c r="AH61" s="205">
        <v>0</v>
      </c>
      <c r="AI61" s="205">
        <v>0</v>
      </c>
      <c r="AJ61" s="205">
        <v>0</v>
      </c>
      <c r="AK61" s="205">
        <v>58.71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19.2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1.48</v>
      </c>
      <c r="L62" s="205">
        <v>0</v>
      </c>
      <c r="M62" s="205">
        <v>27.23</v>
      </c>
      <c r="N62" s="205">
        <v>34.979999999999997</v>
      </c>
      <c r="O62" s="205">
        <v>0</v>
      </c>
      <c r="P62" s="205">
        <v>41.25</v>
      </c>
      <c r="Q62" s="205">
        <v>0</v>
      </c>
      <c r="R62" s="205">
        <v>12.55</v>
      </c>
      <c r="S62" s="205">
        <v>7.82</v>
      </c>
      <c r="T62" s="205">
        <v>0</v>
      </c>
      <c r="U62" s="205">
        <v>51.66</v>
      </c>
      <c r="V62" s="205">
        <v>6.14</v>
      </c>
      <c r="W62" s="205">
        <v>9.65</v>
      </c>
      <c r="X62" s="205">
        <v>24.13</v>
      </c>
      <c r="Y62" s="205">
        <v>0</v>
      </c>
      <c r="Z62" s="205">
        <v>74.97</v>
      </c>
      <c r="AA62" s="205">
        <v>26.7</v>
      </c>
      <c r="AB62" s="205">
        <v>0</v>
      </c>
      <c r="AC62" s="205">
        <v>12</v>
      </c>
      <c r="AD62" s="205">
        <v>0</v>
      </c>
      <c r="AE62" s="205">
        <v>0</v>
      </c>
      <c r="AF62" s="205">
        <v>0</v>
      </c>
      <c r="AG62" s="205">
        <v>-0.1</v>
      </c>
      <c r="AH62" s="205">
        <v>0</v>
      </c>
      <c r="AI62" s="205">
        <v>0</v>
      </c>
      <c r="AJ62" s="205">
        <v>0</v>
      </c>
      <c r="AK62" s="205">
        <v>58.71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19.2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1.48</v>
      </c>
      <c r="L63" s="205">
        <v>0</v>
      </c>
      <c r="M63" s="205">
        <v>27.23</v>
      </c>
      <c r="N63" s="205">
        <v>34.979999999999997</v>
      </c>
      <c r="O63" s="205">
        <v>0</v>
      </c>
      <c r="P63" s="205">
        <v>41.25</v>
      </c>
      <c r="Q63" s="205">
        <v>0</v>
      </c>
      <c r="R63" s="205">
        <v>12.55</v>
      </c>
      <c r="S63" s="205">
        <v>7.82</v>
      </c>
      <c r="T63" s="205">
        <v>0</v>
      </c>
      <c r="U63" s="205">
        <v>51.66</v>
      </c>
      <c r="V63" s="205">
        <v>6.14</v>
      </c>
      <c r="W63" s="205">
        <v>9.65</v>
      </c>
      <c r="X63" s="205">
        <v>22.14</v>
      </c>
      <c r="Y63" s="205">
        <v>0</v>
      </c>
      <c r="Z63" s="205">
        <v>74.97</v>
      </c>
      <c r="AA63" s="205">
        <v>26.7</v>
      </c>
      <c r="AB63" s="205">
        <v>0</v>
      </c>
      <c r="AC63" s="205">
        <v>12</v>
      </c>
      <c r="AD63" s="205">
        <v>0</v>
      </c>
      <c r="AE63" s="205">
        <v>0</v>
      </c>
      <c r="AF63" s="205">
        <v>0</v>
      </c>
      <c r="AG63" s="205">
        <v>-0.1</v>
      </c>
      <c r="AH63" s="205">
        <v>0</v>
      </c>
      <c r="AI63" s="205">
        <v>0</v>
      </c>
      <c r="AJ63" s="205">
        <v>0</v>
      </c>
      <c r="AK63" s="205">
        <v>58.71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19.2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1.48</v>
      </c>
      <c r="L64" s="205">
        <v>0</v>
      </c>
      <c r="M64" s="205">
        <v>27.23</v>
      </c>
      <c r="N64" s="205">
        <v>34.979999999999997</v>
      </c>
      <c r="O64" s="205">
        <v>0</v>
      </c>
      <c r="P64" s="205">
        <v>41.25</v>
      </c>
      <c r="Q64" s="205">
        <v>0</v>
      </c>
      <c r="R64" s="205">
        <v>12.55</v>
      </c>
      <c r="S64" s="205">
        <v>7.82</v>
      </c>
      <c r="T64" s="205">
        <v>0</v>
      </c>
      <c r="U64" s="205">
        <v>51.66</v>
      </c>
      <c r="V64" s="205">
        <v>6.14</v>
      </c>
      <c r="W64" s="205">
        <v>9.65</v>
      </c>
      <c r="X64" s="205">
        <v>21.81</v>
      </c>
      <c r="Y64" s="205">
        <v>0</v>
      </c>
      <c r="Z64" s="205">
        <v>74.97</v>
      </c>
      <c r="AA64" s="205">
        <v>26.7</v>
      </c>
      <c r="AB64" s="205">
        <v>0</v>
      </c>
      <c r="AC64" s="205">
        <v>12</v>
      </c>
      <c r="AD64" s="205">
        <v>0</v>
      </c>
      <c r="AE64" s="205">
        <v>0</v>
      </c>
      <c r="AF64" s="205">
        <v>0</v>
      </c>
      <c r="AG64" s="205">
        <v>-0.1</v>
      </c>
      <c r="AH64" s="205">
        <v>0</v>
      </c>
      <c r="AI64" s="205">
        <v>0</v>
      </c>
      <c r="AJ64" s="205">
        <v>0</v>
      </c>
      <c r="AK64" s="205">
        <v>58.71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19.2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2.1800000000000002</v>
      </c>
      <c r="E65" s="205">
        <v>0</v>
      </c>
      <c r="F65" s="205">
        <v>0</v>
      </c>
      <c r="G65" s="205">
        <v>10.29</v>
      </c>
      <c r="H65" s="205">
        <v>0</v>
      </c>
      <c r="I65" s="205">
        <v>0</v>
      </c>
      <c r="J65" s="205">
        <v>0</v>
      </c>
      <c r="K65" s="205">
        <v>1.48</v>
      </c>
      <c r="L65" s="205">
        <v>0</v>
      </c>
      <c r="M65" s="205">
        <v>27.23</v>
      </c>
      <c r="N65" s="205">
        <v>34.979999999999997</v>
      </c>
      <c r="O65" s="205">
        <v>0</v>
      </c>
      <c r="P65" s="205">
        <v>41.25</v>
      </c>
      <c r="Q65" s="205">
        <v>0</v>
      </c>
      <c r="R65" s="205">
        <v>12.55</v>
      </c>
      <c r="S65" s="205">
        <v>7.82</v>
      </c>
      <c r="T65" s="205">
        <v>0</v>
      </c>
      <c r="U65" s="205">
        <v>51.66</v>
      </c>
      <c r="V65" s="205">
        <v>6.14</v>
      </c>
      <c r="W65" s="205">
        <v>9.65</v>
      </c>
      <c r="X65" s="205">
        <v>20.02</v>
      </c>
      <c r="Y65" s="205">
        <v>0</v>
      </c>
      <c r="Z65" s="205">
        <v>74.97</v>
      </c>
      <c r="AA65" s="205">
        <v>26.7</v>
      </c>
      <c r="AB65" s="205">
        <v>0</v>
      </c>
      <c r="AC65" s="205">
        <v>12</v>
      </c>
      <c r="AD65" s="205">
        <v>0</v>
      </c>
      <c r="AE65" s="205">
        <v>0</v>
      </c>
      <c r="AF65" s="205">
        <v>0</v>
      </c>
      <c r="AG65" s="205">
        <v>-0.1</v>
      </c>
      <c r="AH65" s="205">
        <v>0</v>
      </c>
      <c r="AI65" s="205">
        <v>0</v>
      </c>
      <c r="AJ65" s="205">
        <v>0</v>
      </c>
      <c r="AK65" s="205">
        <v>58.71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19.2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10.29</v>
      </c>
      <c r="H66" s="205">
        <v>0</v>
      </c>
      <c r="I66" s="205">
        <v>0</v>
      </c>
      <c r="J66" s="205">
        <v>0</v>
      </c>
      <c r="K66" s="205">
        <v>1.48</v>
      </c>
      <c r="L66" s="205">
        <v>0</v>
      </c>
      <c r="M66" s="205">
        <v>27.23</v>
      </c>
      <c r="N66" s="205">
        <v>34.979999999999997</v>
      </c>
      <c r="O66" s="205">
        <v>0</v>
      </c>
      <c r="P66" s="205">
        <v>41.25</v>
      </c>
      <c r="Q66" s="205">
        <v>0</v>
      </c>
      <c r="R66" s="205">
        <v>12.55</v>
      </c>
      <c r="S66" s="205">
        <v>7.82</v>
      </c>
      <c r="T66" s="205">
        <v>0</v>
      </c>
      <c r="U66" s="205">
        <v>51.66</v>
      </c>
      <c r="V66" s="205">
        <v>6.14</v>
      </c>
      <c r="W66" s="205">
        <v>9.65</v>
      </c>
      <c r="X66" s="205">
        <v>20.02</v>
      </c>
      <c r="Y66" s="205">
        <v>0</v>
      </c>
      <c r="Z66" s="205">
        <v>70.2</v>
      </c>
      <c r="AA66" s="205">
        <v>26.7</v>
      </c>
      <c r="AB66" s="205">
        <v>0</v>
      </c>
      <c r="AC66" s="205">
        <v>12</v>
      </c>
      <c r="AD66" s="205">
        <v>0</v>
      </c>
      <c r="AE66" s="205">
        <v>0</v>
      </c>
      <c r="AF66" s="205">
        <v>0</v>
      </c>
      <c r="AG66" s="205">
        <v>-0.1</v>
      </c>
      <c r="AH66" s="205">
        <v>0</v>
      </c>
      <c r="AI66" s="205">
        <v>0</v>
      </c>
      <c r="AJ66" s="205">
        <v>0</v>
      </c>
      <c r="AK66" s="205">
        <v>58.71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19.2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1.48</v>
      </c>
      <c r="L67" s="205">
        <v>0</v>
      </c>
      <c r="M67" s="205">
        <v>27.23</v>
      </c>
      <c r="N67" s="205">
        <v>34.979999999999997</v>
      </c>
      <c r="O67" s="205">
        <v>0</v>
      </c>
      <c r="P67" s="205">
        <v>41.25</v>
      </c>
      <c r="Q67" s="205">
        <v>0</v>
      </c>
      <c r="R67" s="205">
        <v>12.57</v>
      </c>
      <c r="S67" s="205">
        <v>7.81</v>
      </c>
      <c r="T67" s="205">
        <v>0</v>
      </c>
      <c r="U67" s="205">
        <v>51.66</v>
      </c>
      <c r="V67" s="205">
        <v>6.14</v>
      </c>
      <c r="W67" s="205">
        <v>5.31</v>
      </c>
      <c r="X67" s="205">
        <v>15.18</v>
      </c>
      <c r="Y67" s="205">
        <v>0</v>
      </c>
      <c r="Z67" s="205">
        <v>74.97</v>
      </c>
      <c r="AA67" s="205">
        <v>26.7</v>
      </c>
      <c r="AB67" s="205">
        <v>0</v>
      </c>
      <c r="AC67" s="205">
        <v>12</v>
      </c>
      <c r="AD67" s="205">
        <v>0</v>
      </c>
      <c r="AE67" s="205">
        <v>0</v>
      </c>
      <c r="AF67" s="205">
        <v>0</v>
      </c>
      <c r="AG67" s="205">
        <v>-0.1</v>
      </c>
      <c r="AH67" s="205">
        <v>0</v>
      </c>
      <c r="AI67" s="205">
        <v>0</v>
      </c>
      <c r="AJ67" s="205">
        <v>0</v>
      </c>
      <c r="AK67" s="205">
        <v>58.71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19.2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1.48</v>
      </c>
      <c r="L68" s="205">
        <v>0</v>
      </c>
      <c r="M68" s="205">
        <v>27.23</v>
      </c>
      <c r="N68" s="205">
        <v>34.979999999999997</v>
      </c>
      <c r="O68" s="205">
        <v>0</v>
      </c>
      <c r="P68" s="205">
        <v>41.25</v>
      </c>
      <c r="Q68" s="205">
        <v>0</v>
      </c>
      <c r="R68" s="205">
        <v>12.57</v>
      </c>
      <c r="S68" s="205">
        <v>7.81</v>
      </c>
      <c r="T68" s="205">
        <v>0</v>
      </c>
      <c r="U68" s="205">
        <v>51.66</v>
      </c>
      <c r="V68" s="205">
        <v>5.33</v>
      </c>
      <c r="W68" s="205">
        <v>5.31</v>
      </c>
      <c r="X68" s="205">
        <v>15.18</v>
      </c>
      <c r="Y68" s="205">
        <v>0</v>
      </c>
      <c r="Z68" s="205">
        <v>74.97</v>
      </c>
      <c r="AA68" s="205">
        <v>26.7</v>
      </c>
      <c r="AB68" s="205">
        <v>0</v>
      </c>
      <c r="AC68" s="205">
        <v>12</v>
      </c>
      <c r="AD68" s="205">
        <v>0</v>
      </c>
      <c r="AE68" s="205">
        <v>0</v>
      </c>
      <c r="AF68" s="205">
        <v>0</v>
      </c>
      <c r="AG68" s="205">
        <v>-0.1</v>
      </c>
      <c r="AH68" s="205">
        <v>0</v>
      </c>
      <c r="AI68" s="205">
        <v>0</v>
      </c>
      <c r="AJ68" s="205">
        <v>0</v>
      </c>
      <c r="AK68" s="205">
        <v>58.71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19.2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1.45</v>
      </c>
      <c r="L69" s="205">
        <v>0</v>
      </c>
      <c r="M69" s="205">
        <v>27.23</v>
      </c>
      <c r="N69" s="205">
        <v>34.979999999999997</v>
      </c>
      <c r="O69" s="205">
        <v>0</v>
      </c>
      <c r="P69" s="205">
        <v>41.25</v>
      </c>
      <c r="Q69" s="205">
        <v>0</v>
      </c>
      <c r="R69" s="205">
        <v>12.55</v>
      </c>
      <c r="S69" s="205">
        <v>7.82</v>
      </c>
      <c r="T69" s="205">
        <v>0</v>
      </c>
      <c r="U69" s="205">
        <v>51.66</v>
      </c>
      <c r="V69" s="205">
        <v>5.3</v>
      </c>
      <c r="W69" s="205">
        <v>5.31</v>
      </c>
      <c r="X69" s="205">
        <v>13.56</v>
      </c>
      <c r="Y69" s="205">
        <v>0</v>
      </c>
      <c r="Z69" s="205">
        <v>74.97</v>
      </c>
      <c r="AA69" s="205">
        <v>26.7</v>
      </c>
      <c r="AB69" s="205">
        <v>0</v>
      </c>
      <c r="AC69" s="205">
        <v>12</v>
      </c>
      <c r="AD69" s="205">
        <v>0</v>
      </c>
      <c r="AE69" s="205">
        <v>0</v>
      </c>
      <c r="AF69" s="205">
        <v>0</v>
      </c>
      <c r="AG69" s="205">
        <v>-0.1</v>
      </c>
      <c r="AH69" s="205">
        <v>0</v>
      </c>
      <c r="AI69" s="205">
        <v>0</v>
      </c>
      <c r="AJ69" s="205">
        <v>0</v>
      </c>
      <c r="AK69" s="205">
        <v>55.17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19.2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1.45</v>
      </c>
      <c r="L70" s="205">
        <v>0</v>
      </c>
      <c r="M70" s="205">
        <v>27.23</v>
      </c>
      <c r="N70" s="205">
        <v>34.979999999999997</v>
      </c>
      <c r="O70" s="205">
        <v>0</v>
      </c>
      <c r="P70" s="205">
        <v>41.25</v>
      </c>
      <c r="Q70" s="205">
        <v>0</v>
      </c>
      <c r="R70" s="205">
        <v>12.55</v>
      </c>
      <c r="S70" s="205">
        <v>7.82</v>
      </c>
      <c r="T70" s="205">
        <v>0</v>
      </c>
      <c r="U70" s="205">
        <v>51.66</v>
      </c>
      <c r="V70" s="205">
        <v>5.3</v>
      </c>
      <c r="W70" s="205">
        <v>5.31</v>
      </c>
      <c r="X70" s="205">
        <v>13.56</v>
      </c>
      <c r="Y70" s="205">
        <v>0</v>
      </c>
      <c r="Z70" s="205">
        <v>74.97</v>
      </c>
      <c r="AA70" s="205">
        <v>26.7</v>
      </c>
      <c r="AB70" s="205">
        <v>0</v>
      </c>
      <c r="AC70" s="205">
        <v>12</v>
      </c>
      <c r="AD70" s="205">
        <v>0</v>
      </c>
      <c r="AE70" s="205">
        <v>0</v>
      </c>
      <c r="AF70" s="205">
        <v>0</v>
      </c>
      <c r="AG70" s="205">
        <v>-0.1</v>
      </c>
      <c r="AH70" s="205">
        <v>0</v>
      </c>
      <c r="AI70" s="205">
        <v>0</v>
      </c>
      <c r="AJ70" s="205">
        <v>0</v>
      </c>
      <c r="AK70" s="205">
        <v>55.17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17.079999999999998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1.45</v>
      </c>
      <c r="L71" s="205">
        <v>0</v>
      </c>
      <c r="M71" s="205">
        <v>27.23</v>
      </c>
      <c r="N71" s="205">
        <v>34.979999999999997</v>
      </c>
      <c r="O71" s="205">
        <v>0</v>
      </c>
      <c r="P71" s="205">
        <v>41.25</v>
      </c>
      <c r="Q71" s="205">
        <v>0</v>
      </c>
      <c r="R71" s="205">
        <v>12.55</v>
      </c>
      <c r="S71" s="205">
        <v>7.82</v>
      </c>
      <c r="T71" s="205">
        <v>0</v>
      </c>
      <c r="U71" s="205">
        <v>51.66</v>
      </c>
      <c r="V71" s="205">
        <v>4.6500000000000004</v>
      </c>
      <c r="W71" s="205">
        <v>5.31</v>
      </c>
      <c r="X71" s="205">
        <v>13.56</v>
      </c>
      <c r="Y71" s="205">
        <v>0</v>
      </c>
      <c r="Z71" s="205">
        <v>74.97</v>
      </c>
      <c r="AA71" s="205">
        <v>26.46</v>
      </c>
      <c r="AB71" s="205">
        <v>0</v>
      </c>
      <c r="AC71" s="205">
        <v>12</v>
      </c>
      <c r="AD71" s="205">
        <v>0</v>
      </c>
      <c r="AE71" s="205">
        <v>0</v>
      </c>
      <c r="AF71" s="205">
        <v>0</v>
      </c>
      <c r="AG71" s="205">
        <v>-0.1</v>
      </c>
      <c r="AH71" s="205">
        <v>0</v>
      </c>
      <c r="AI71" s="205">
        <v>0</v>
      </c>
      <c r="AJ71" s="205">
        <v>0</v>
      </c>
      <c r="AK71" s="205">
        <v>53.93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13.72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1.45</v>
      </c>
      <c r="L72" s="205">
        <v>0</v>
      </c>
      <c r="M72" s="205">
        <v>27.23</v>
      </c>
      <c r="N72" s="205">
        <v>34.979999999999997</v>
      </c>
      <c r="O72" s="205">
        <v>0</v>
      </c>
      <c r="P72" s="205">
        <v>41.25</v>
      </c>
      <c r="Q72" s="205">
        <v>0</v>
      </c>
      <c r="R72" s="205">
        <v>12.55</v>
      </c>
      <c r="S72" s="205">
        <v>7.82</v>
      </c>
      <c r="T72" s="205">
        <v>0</v>
      </c>
      <c r="U72" s="205">
        <v>51.66</v>
      </c>
      <c r="V72" s="205">
        <v>2.68</v>
      </c>
      <c r="W72" s="205">
        <v>5.31</v>
      </c>
      <c r="X72" s="205">
        <v>13.56</v>
      </c>
      <c r="Y72" s="205">
        <v>0</v>
      </c>
      <c r="Z72" s="205">
        <v>74.97</v>
      </c>
      <c r="AA72" s="205">
        <v>26.46</v>
      </c>
      <c r="AB72" s="205">
        <v>0</v>
      </c>
      <c r="AC72" s="205">
        <v>12</v>
      </c>
      <c r="AD72" s="205">
        <v>0</v>
      </c>
      <c r="AE72" s="205">
        <v>0</v>
      </c>
      <c r="AF72" s="205">
        <v>0</v>
      </c>
      <c r="AG72" s="205">
        <v>-0.1</v>
      </c>
      <c r="AH72" s="205">
        <v>0</v>
      </c>
      <c r="AI72" s="205">
        <v>0</v>
      </c>
      <c r="AJ72" s="205">
        <v>0</v>
      </c>
      <c r="AK72" s="205">
        <v>53.93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11.04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1.45</v>
      </c>
      <c r="L73" s="205">
        <v>0</v>
      </c>
      <c r="M73" s="205">
        <v>27.23</v>
      </c>
      <c r="N73" s="205">
        <v>34.979999999999997</v>
      </c>
      <c r="O73" s="205">
        <v>0</v>
      </c>
      <c r="P73" s="205">
        <v>41.25</v>
      </c>
      <c r="Q73" s="205">
        <v>0</v>
      </c>
      <c r="R73" s="205">
        <v>11.7</v>
      </c>
      <c r="S73" s="205">
        <v>7.29</v>
      </c>
      <c r="T73" s="205">
        <v>0</v>
      </c>
      <c r="U73" s="205">
        <v>51.66</v>
      </c>
      <c r="V73" s="205">
        <v>2.68</v>
      </c>
      <c r="W73" s="205">
        <v>5.31</v>
      </c>
      <c r="X73" s="205">
        <v>13.56</v>
      </c>
      <c r="Y73" s="205">
        <v>0</v>
      </c>
      <c r="Z73" s="205">
        <v>74.97</v>
      </c>
      <c r="AA73" s="205">
        <v>26.7</v>
      </c>
      <c r="AB73" s="205">
        <v>0</v>
      </c>
      <c r="AC73" s="205">
        <v>12</v>
      </c>
      <c r="AD73" s="205">
        <v>0</v>
      </c>
      <c r="AE73" s="205">
        <v>0</v>
      </c>
      <c r="AF73" s="205">
        <v>0</v>
      </c>
      <c r="AG73" s="205">
        <v>-0.1</v>
      </c>
      <c r="AH73" s="205">
        <v>0</v>
      </c>
      <c r="AI73" s="205">
        <v>0</v>
      </c>
      <c r="AJ73" s="205">
        <v>0</v>
      </c>
      <c r="AK73" s="205">
        <v>51.38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7.81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1.45</v>
      </c>
      <c r="L74" s="205">
        <v>0</v>
      </c>
      <c r="M74" s="205">
        <v>27.23</v>
      </c>
      <c r="N74" s="205">
        <v>34.979999999999997</v>
      </c>
      <c r="O74" s="205">
        <v>0</v>
      </c>
      <c r="P74" s="205">
        <v>41.25</v>
      </c>
      <c r="Q74" s="205">
        <v>0</v>
      </c>
      <c r="R74" s="205">
        <v>12.56</v>
      </c>
      <c r="S74" s="205">
        <v>7.81</v>
      </c>
      <c r="T74" s="205">
        <v>0</v>
      </c>
      <c r="U74" s="205">
        <v>51.66</v>
      </c>
      <c r="V74" s="205">
        <v>2.68</v>
      </c>
      <c r="W74" s="205">
        <v>5.31</v>
      </c>
      <c r="X74" s="205">
        <v>13.56</v>
      </c>
      <c r="Y74" s="205">
        <v>0</v>
      </c>
      <c r="Z74" s="205">
        <v>74.97</v>
      </c>
      <c r="AA74" s="205">
        <v>26.7</v>
      </c>
      <c r="AB74" s="205">
        <v>0</v>
      </c>
      <c r="AC74" s="205">
        <v>12</v>
      </c>
      <c r="AD74" s="205">
        <v>0</v>
      </c>
      <c r="AE74" s="205">
        <v>0</v>
      </c>
      <c r="AF74" s="205">
        <v>0</v>
      </c>
      <c r="AG74" s="205">
        <v>-0.1</v>
      </c>
      <c r="AH74" s="205">
        <v>0</v>
      </c>
      <c r="AI74" s="205">
        <v>0</v>
      </c>
      <c r="AJ74" s="205">
        <v>0</v>
      </c>
      <c r="AK74" s="205">
        <v>54.24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5.42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1.45</v>
      </c>
      <c r="L75" s="205">
        <v>0</v>
      </c>
      <c r="M75" s="205">
        <v>27.23</v>
      </c>
      <c r="N75" s="205">
        <v>34.979999999999997</v>
      </c>
      <c r="O75" s="205">
        <v>0</v>
      </c>
      <c r="P75" s="205">
        <v>41.25</v>
      </c>
      <c r="Q75" s="205">
        <v>0</v>
      </c>
      <c r="R75" s="205">
        <v>12.56</v>
      </c>
      <c r="S75" s="205">
        <v>7.81</v>
      </c>
      <c r="T75" s="205">
        <v>0</v>
      </c>
      <c r="U75" s="205">
        <v>51.66</v>
      </c>
      <c r="V75" s="205">
        <v>2.68</v>
      </c>
      <c r="W75" s="205">
        <v>5.31</v>
      </c>
      <c r="X75" s="205">
        <v>13.56</v>
      </c>
      <c r="Y75" s="205">
        <v>0</v>
      </c>
      <c r="Z75" s="205">
        <v>74.97</v>
      </c>
      <c r="AA75" s="205">
        <v>26.7</v>
      </c>
      <c r="AB75" s="205">
        <v>0</v>
      </c>
      <c r="AC75" s="205">
        <v>12</v>
      </c>
      <c r="AD75" s="205">
        <v>0</v>
      </c>
      <c r="AE75" s="205">
        <v>0</v>
      </c>
      <c r="AF75" s="205">
        <v>0</v>
      </c>
      <c r="AG75" s="205">
        <v>-0.1</v>
      </c>
      <c r="AH75" s="205">
        <v>0</v>
      </c>
      <c r="AI75" s="205">
        <v>0</v>
      </c>
      <c r="AJ75" s="205">
        <v>0</v>
      </c>
      <c r="AK75" s="205">
        <v>50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1.45</v>
      </c>
      <c r="L76" s="205">
        <v>0</v>
      </c>
      <c r="M76" s="205">
        <v>27.23</v>
      </c>
      <c r="N76" s="205">
        <v>34.979999999999997</v>
      </c>
      <c r="O76" s="205">
        <v>0</v>
      </c>
      <c r="P76" s="205">
        <v>41.25</v>
      </c>
      <c r="Q76" s="205">
        <v>0</v>
      </c>
      <c r="R76" s="205">
        <v>12.56</v>
      </c>
      <c r="S76" s="205">
        <v>7.81</v>
      </c>
      <c r="T76" s="205">
        <v>0</v>
      </c>
      <c r="U76" s="205">
        <v>51.66</v>
      </c>
      <c r="V76" s="205">
        <v>2.68</v>
      </c>
      <c r="W76" s="205">
        <v>5.31</v>
      </c>
      <c r="X76" s="205">
        <v>13.56</v>
      </c>
      <c r="Y76" s="205">
        <v>0</v>
      </c>
      <c r="Z76" s="205">
        <v>74.97</v>
      </c>
      <c r="AA76" s="205">
        <v>26.7</v>
      </c>
      <c r="AB76" s="205">
        <v>0</v>
      </c>
      <c r="AC76" s="205">
        <v>12</v>
      </c>
      <c r="AD76" s="205">
        <v>0</v>
      </c>
      <c r="AE76" s="205">
        <v>0</v>
      </c>
      <c r="AF76" s="205">
        <v>0</v>
      </c>
      <c r="AG76" s="205">
        <v>-0.1</v>
      </c>
      <c r="AH76" s="205">
        <v>0</v>
      </c>
      <c r="AI76" s="205">
        <v>0</v>
      </c>
      <c r="AJ76" s="205">
        <v>0</v>
      </c>
      <c r="AK76" s="205">
        <v>50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1.45</v>
      </c>
      <c r="L77" s="205">
        <v>0</v>
      </c>
      <c r="M77" s="205">
        <v>27.23</v>
      </c>
      <c r="N77" s="205">
        <v>34.979999999999997</v>
      </c>
      <c r="O77" s="205">
        <v>0</v>
      </c>
      <c r="P77" s="205">
        <v>41.25</v>
      </c>
      <c r="Q77" s="205">
        <v>0</v>
      </c>
      <c r="R77" s="205">
        <v>12.56</v>
      </c>
      <c r="S77" s="205">
        <v>7.81</v>
      </c>
      <c r="T77" s="205">
        <v>0</v>
      </c>
      <c r="U77" s="205">
        <v>51.66</v>
      </c>
      <c r="V77" s="205">
        <v>2.88</v>
      </c>
      <c r="W77" s="205">
        <v>5.31</v>
      </c>
      <c r="X77" s="205">
        <v>13.56</v>
      </c>
      <c r="Y77" s="205">
        <v>0</v>
      </c>
      <c r="Z77" s="205">
        <v>74.97</v>
      </c>
      <c r="AA77" s="205">
        <v>26.7</v>
      </c>
      <c r="AB77" s="205">
        <v>0</v>
      </c>
      <c r="AC77" s="205">
        <v>12</v>
      </c>
      <c r="AD77" s="205">
        <v>0</v>
      </c>
      <c r="AE77" s="205">
        <v>0</v>
      </c>
      <c r="AF77" s="205">
        <v>0</v>
      </c>
      <c r="AG77" s="205">
        <v>-0.1</v>
      </c>
      <c r="AH77" s="205">
        <v>0</v>
      </c>
      <c r="AI77" s="205">
        <v>0</v>
      </c>
      <c r="AJ77" s="205">
        <v>0</v>
      </c>
      <c r="AK77" s="205">
        <v>50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1.45</v>
      </c>
      <c r="L78" s="205">
        <v>0</v>
      </c>
      <c r="M78" s="205">
        <v>27.23</v>
      </c>
      <c r="N78" s="205">
        <v>34.979999999999997</v>
      </c>
      <c r="O78" s="205">
        <v>0</v>
      </c>
      <c r="P78" s="205">
        <v>41.25</v>
      </c>
      <c r="Q78" s="205">
        <v>0</v>
      </c>
      <c r="R78" s="205">
        <v>12.56</v>
      </c>
      <c r="S78" s="205">
        <v>7.81</v>
      </c>
      <c r="T78" s="205">
        <v>0</v>
      </c>
      <c r="U78" s="205">
        <v>51.66</v>
      </c>
      <c r="V78" s="205">
        <v>2.96</v>
      </c>
      <c r="W78" s="205">
        <v>5.31</v>
      </c>
      <c r="X78" s="205">
        <v>13.56</v>
      </c>
      <c r="Y78" s="205">
        <v>0</v>
      </c>
      <c r="Z78" s="205">
        <v>74.97</v>
      </c>
      <c r="AA78" s="205">
        <v>26.7</v>
      </c>
      <c r="AB78" s="205">
        <v>0</v>
      </c>
      <c r="AC78" s="205">
        <v>12</v>
      </c>
      <c r="AD78" s="205">
        <v>0</v>
      </c>
      <c r="AE78" s="205">
        <v>0</v>
      </c>
      <c r="AF78" s="205">
        <v>0</v>
      </c>
      <c r="AG78" s="205">
        <v>-0.1</v>
      </c>
      <c r="AH78" s="205">
        <v>0</v>
      </c>
      <c r="AI78" s="205">
        <v>0</v>
      </c>
      <c r="AJ78" s="205">
        <v>0</v>
      </c>
      <c r="AK78" s="205">
        <v>50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1.45</v>
      </c>
      <c r="L79" s="205">
        <v>0</v>
      </c>
      <c r="M79" s="205">
        <v>27.23</v>
      </c>
      <c r="N79" s="205">
        <v>34.979999999999997</v>
      </c>
      <c r="O79" s="205">
        <v>0</v>
      </c>
      <c r="P79" s="205">
        <v>41.25</v>
      </c>
      <c r="Q79" s="205">
        <v>0</v>
      </c>
      <c r="R79" s="205">
        <v>12.56</v>
      </c>
      <c r="S79" s="205">
        <v>7.81</v>
      </c>
      <c r="T79" s="205">
        <v>0</v>
      </c>
      <c r="U79" s="205">
        <v>51.66</v>
      </c>
      <c r="V79" s="205">
        <v>3.15</v>
      </c>
      <c r="W79" s="205">
        <v>5.85</v>
      </c>
      <c r="X79" s="205">
        <v>16.43</v>
      </c>
      <c r="Y79" s="205">
        <v>0</v>
      </c>
      <c r="Z79" s="205">
        <v>74.97</v>
      </c>
      <c r="AA79" s="205">
        <v>26.7</v>
      </c>
      <c r="AB79" s="205">
        <v>0</v>
      </c>
      <c r="AC79" s="205">
        <v>12</v>
      </c>
      <c r="AD79" s="205">
        <v>0</v>
      </c>
      <c r="AE79" s="205">
        <v>0</v>
      </c>
      <c r="AF79" s="205">
        <v>0</v>
      </c>
      <c r="AG79" s="205">
        <v>-0.1</v>
      </c>
      <c r="AH79" s="205">
        <v>0</v>
      </c>
      <c r="AI79" s="205">
        <v>0</v>
      </c>
      <c r="AJ79" s="205">
        <v>0</v>
      </c>
      <c r="AK79" s="205">
        <v>51.38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1.45</v>
      </c>
      <c r="L80" s="205">
        <v>0</v>
      </c>
      <c r="M80" s="205">
        <v>27.23</v>
      </c>
      <c r="N80" s="205">
        <v>34.979999999999997</v>
      </c>
      <c r="O80" s="205">
        <v>0</v>
      </c>
      <c r="P80" s="205">
        <v>41.25</v>
      </c>
      <c r="Q80" s="205">
        <v>0</v>
      </c>
      <c r="R80" s="205">
        <v>12.56</v>
      </c>
      <c r="S80" s="205">
        <v>7.81</v>
      </c>
      <c r="T80" s="205">
        <v>0</v>
      </c>
      <c r="U80" s="205">
        <v>51.66</v>
      </c>
      <c r="V80" s="205">
        <v>3.24</v>
      </c>
      <c r="W80" s="205">
        <v>5.85</v>
      </c>
      <c r="X80" s="205">
        <v>16.43</v>
      </c>
      <c r="Y80" s="205">
        <v>0</v>
      </c>
      <c r="Z80" s="205">
        <v>74.97</v>
      </c>
      <c r="AA80" s="205">
        <v>26.7</v>
      </c>
      <c r="AB80" s="205">
        <v>0</v>
      </c>
      <c r="AC80" s="205">
        <v>12</v>
      </c>
      <c r="AD80" s="205">
        <v>0</v>
      </c>
      <c r="AE80" s="205">
        <v>0</v>
      </c>
      <c r="AF80" s="205">
        <v>0</v>
      </c>
      <c r="AG80" s="205">
        <v>-0.1</v>
      </c>
      <c r="AH80" s="205">
        <v>0</v>
      </c>
      <c r="AI80" s="205">
        <v>0</v>
      </c>
      <c r="AJ80" s="205">
        <v>0</v>
      </c>
      <c r="AK80" s="205">
        <v>54.55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1.45</v>
      </c>
      <c r="L81" s="205">
        <v>0</v>
      </c>
      <c r="M81" s="205">
        <v>27.23</v>
      </c>
      <c r="N81" s="205">
        <v>34.979999999999997</v>
      </c>
      <c r="O81" s="205">
        <v>0</v>
      </c>
      <c r="P81" s="205">
        <v>41.25</v>
      </c>
      <c r="Q81" s="205">
        <v>0</v>
      </c>
      <c r="R81" s="205">
        <v>12.56</v>
      </c>
      <c r="S81" s="205">
        <v>7.81</v>
      </c>
      <c r="T81" s="205">
        <v>0</v>
      </c>
      <c r="U81" s="205">
        <v>51.66</v>
      </c>
      <c r="V81" s="205">
        <v>3.32</v>
      </c>
      <c r="W81" s="205">
        <v>5.85</v>
      </c>
      <c r="X81" s="205">
        <v>16.75</v>
      </c>
      <c r="Y81" s="205">
        <v>0</v>
      </c>
      <c r="Z81" s="205">
        <v>74.97</v>
      </c>
      <c r="AA81" s="205">
        <v>26.7</v>
      </c>
      <c r="AB81" s="205">
        <v>0</v>
      </c>
      <c r="AC81" s="205">
        <v>12</v>
      </c>
      <c r="AD81" s="205">
        <v>0</v>
      </c>
      <c r="AE81" s="205">
        <v>0</v>
      </c>
      <c r="AF81" s="205">
        <v>0</v>
      </c>
      <c r="AG81" s="205">
        <v>-0.1</v>
      </c>
      <c r="AH81" s="205">
        <v>0</v>
      </c>
      <c r="AI81" s="205">
        <v>0</v>
      </c>
      <c r="AJ81" s="205">
        <v>0</v>
      </c>
      <c r="AK81" s="205">
        <v>53.93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1.45</v>
      </c>
      <c r="L82" s="205">
        <v>0</v>
      </c>
      <c r="M82" s="205">
        <v>27.23</v>
      </c>
      <c r="N82" s="205">
        <v>34.979999999999997</v>
      </c>
      <c r="O82" s="205">
        <v>0</v>
      </c>
      <c r="P82" s="205">
        <v>41.25</v>
      </c>
      <c r="Q82" s="205">
        <v>0</v>
      </c>
      <c r="R82" s="205">
        <v>12.56</v>
      </c>
      <c r="S82" s="205">
        <v>7.81</v>
      </c>
      <c r="T82" s="205">
        <v>0</v>
      </c>
      <c r="U82" s="205">
        <v>51.66</v>
      </c>
      <c r="V82" s="205">
        <v>3.41</v>
      </c>
      <c r="W82" s="205">
        <v>5.85</v>
      </c>
      <c r="X82" s="205">
        <v>16.75</v>
      </c>
      <c r="Y82" s="205">
        <v>0</v>
      </c>
      <c r="Z82" s="205">
        <v>74.97</v>
      </c>
      <c r="AA82" s="205">
        <v>26.7</v>
      </c>
      <c r="AB82" s="205">
        <v>0</v>
      </c>
      <c r="AC82" s="205">
        <v>12</v>
      </c>
      <c r="AD82" s="205">
        <v>0</v>
      </c>
      <c r="AE82" s="205">
        <v>0</v>
      </c>
      <c r="AF82" s="205">
        <v>0</v>
      </c>
      <c r="AG82" s="205">
        <v>-0.1</v>
      </c>
      <c r="AH82" s="205">
        <v>0</v>
      </c>
      <c r="AI82" s="205">
        <v>0</v>
      </c>
      <c r="AJ82" s="205">
        <v>0</v>
      </c>
      <c r="AK82" s="205">
        <v>53.93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1.45</v>
      </c>
      <c r="L83" s="205">
        <v>0</v>
      </c>
      <c r="M83" s="205">
        <v>27.23</v>
      </c>
      <c r="N83" s="205">
        <v>34.979999999999997</v>
      </c>
      <c r="O83" s="205">
        <v>0</v>
      </c>
      <c r="P83" s="205">
        <v>41.25</v>
      </c>
      <c r="Q83" s="205">
        <v>0</v>
      </c>
      <c r="R83" s="205">
        <v>12.56</v>
      </c>
      <c r="S83" s="205">
        <v>7.81</v>
      </c>
      <c r="T83" s="205">
        <v>0</v>
      </c>
      <c r="U83" s="205">
        <v>51.66</v>
      </c>
      <c r="V83" s="205">
        <v>3.65</v>
      </c>
      <c r="W83" s="205">
        <v>6.29</v>
      </c>
      <c r="X83" s="205">
        <v>21.46</v>
      </c>
      <c r="Y83" s="205">
        <v>0</v>
      </c>
      <c r="Z83" s="205">
        <v>74.97</v>
      </c>
      <c r="AA83" s="205">
        <v>26.7</v>
      </c>
      <c r="AB83" s="205">
        <v>0</v>
      </c>
      <c r="AC83" s="205">
        <v>12</v>
      </c>
      <c r="AD83" s="205">
        <v>0</v>
      </c>
      <c r="AE83" s="205">
        <v>0</v>
      </c>
      <c r="AF83" s="205">
        <v>0</v>
      </c>
      <c r="AG83" s="205">
        <v>-0.1</v>
      </c>
      <c r="AH83" s="205">
        <v>0</v>
      </c>
      <c r="AI83" s="205">
        <v>0</v>
      </c>
      <c r="AJ83" s="205">
        <v>0</v>
      </c>
      <c r="AK83" s="205">
        <v>56.97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1.48</v>
      </c>
      <c r="L84" s="205">
        <v>0</v>
      </c>
      <c r="M84" s="205">
        <v>27.23</v>
      </c>
      <c r="N84" s="205">
        <v>34.979999999999997</v>
      </c>
      <c r="O84" s="205">
        <v>0</v>
      </c>
      <c r="P84" s="205">
        <v>41.25</v>
      </c>
      <c r="Q84" s="205">
        <v>0</v>
      </c>
      <c r="R84" s="205">
        <v>12.77</v>
      </c>
      <c r="S84" s="205">
        <v>7.93</v>
      </c>
      <c r="T84" s="205">
        <v>0</v>
      </c>
      <c r="U84" s="205">
        <v>51.66</v>
      </c>
      <c r="V84" s="205">
        <v>4.8899999999999997</v>
      </c>
      <c r="W84" s="205">
        <v>6.29</v>
      </c>
      <c r="X84" s="205">
        <v>21.46</v>
      </c>
      <c r="Y84" s="205">
        <v>0</v>
      </c>
      <c r="Z84" s="205">
        <v>74.97</v>
      </c>
      <c r="AA84" s="205">
        <v>26.7</v>
      </c>
      <c r="AB84" s="205">
        <v>0</v>
      </c>
      <c r="AC84" s="205">
        <v>12</v>
      </c>
      <c r="AD84" s="205">
        <v>0</v>
      </c>
      <c r="AE84" s="205">
        <v>0</v>
      </c>
      <c r="AF84" s="205">
        <v>0</v>
      </c>
      <c r="AG84" s="205">
        <v>-0.1</v>
      </c>
      <c r="AH84" s="205">
        <v>0</v>
      </c>
      <c r="AI84" s="205">
        <v>0</v>
      </c>
      <c r="AJ84" s="205">
        <v>0</v>
      </c>
      <c r="AK84" s="205">
        <v>58.71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1.48</v>
      </c>
      <c r="L85" s="205">
        <v>0</v>
      </c>
      <c r="M85" s="205">
        <v>27.23</v>
      </c>
      <c r="N85" s="205">
        <v>34.979999999999997</v>
      </c>
      <c r="O85" s="205">
        <v>0</v>
      </c>
      <c r="P85" s="205">
        <v>41.25</v>
      </c>
      <c r="Q85" s="205">
        <v>0</v>
      </c>
      <c r="R85" s="205">
        <v>12.56</v>
      </c>
      <c r="S85" s="205">
        <v>7.81</v>
      </c>
      <c r="T85" s="205">
        <v>0</v>
      </c>
      <c r="U85" s="205">
        <v>51.66</v>
      </c>
      <c r="V85" s="205">
        <v>4.9400000000000004</v>
      </c>
      <c r="W85" s="205">
        <v>6.29</v>
      </c>
      <c r="X85" s="205">
        <v>23.3</v>
      </c>
      <c r="Y85" s="205">
        <v>0</v>
      </c>
      <c r="Z85" s="205">
        <v>74.97</v>
      </c>
      <c r="AA85" s="205">
        <v>26.7</v>
      </c>
      <c r="AB85" s="205">
        <v>0</v>
      </c>
      <c r="AC85" s="205">
        <v>12</v>
      </c>
      <c r="AD85" s="205">
        <v>0</v>
      </c>
      <c r="AE85" s="205">
        <v>0</v>
      </c>
      <c r="AF85" s="205">
        <v>0</v>
      </c>
      <c r="AG85" s="205">
        <v>-0.1</v>
      </c>
      <c r="AH85" s="205">
        <v>0</v>
      </c>
      <c r="AI85" s="205">
        <v>0</v>
      </c>
      <c r="AJ85" s="205">
        <v>0</v>
      </c>
      <c r="AK85" s="205">
        <v>58.71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1.48</v>
      </c>
      <c r="L86" s="205">
        <v>0</v>
      </c>
      <c r="M86" s="205">
        <v>27.23</v>
      </c>
      <c r="N86" s="205">
        <v>34.979999999999997</v>
      </c>
      <c r="O86" s="205">
        <v>0</v>
      </c>
      <c r="P86" s="205">
        <v>41.25</v>
      </c>
      <c r="Q86" s="205">
        <v>0</v>
      </c>
      <c r="R86" s="205">
        <v>12.56</v>
      </c>
      <c r="S86" s="205">
        <v>7.81</v>
      </c>
      <c r="T86" s="205">
        <v>0</v>
      </c>
      <c r="U86" s="205">
        <v>51.66</v>
      </c>
      <c r="V86" s="205">
        <v>4.9400000000000004</v>
      </c>
      <c r="W86" s="205">
        <v>6.29</v>
      </c>
      <c r="X86" s="205">
        <v>23.3</v>
      </c>
      <c r="Y86" s="205">
        <v>0</v>
      </c>
      <c r="Z86" s="205">
        <v>74.97</v>
      </c>
      <c r="AA86" s="205">
        <v>26.7</v>
      </c>
      <c r="AB86" s="205">
        <v>0</v>
      </c>
      <c r="AC86" s="205">
        <v>12</v>
      </c>
      <c r="AD86" s="205">
        <v>0</v>
      </c>
      <c r="AE86" s="205">
        <v>0</v>
      </c>
      <c r="AF86" s="205">
        <v>0</v>
      </c>
      <c r="AG86" s="205">
        <v>-0.1</v>
      </c>
      <c r="AH86" s="205">
        <v>0</v>
      </c>
      <c r="AI86" s="205">
        <v>0</v>
      </c>
      <c r="AJ86" s="205">
        <v>0</v>
      </c>
      <c r="AK86" s="205">
        <v>58.71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27.23</v>
      </c>
      <c r="N87" s="205">
        <v>34.979999999999997</v>
      </c>
      <c r="O87" s="205">
        <v>0</v>
      </c>
      <c r="P87" s="205">
        <v>41.25</v>
      </c>
      <c r="Q87" s="205">
        <v>0</v>
      </c>
      <c r="R87" s="205">
        <v>5.1100000000000003</v>
      </c>
      <c r="S87" s="205">
        <v>3.14</v>
      </c>
      <c r="T87" s="205">
        <v>0</v>
      </c>
      <c r="U87" s="205">
        <v>51.66</v>
      </c>
      <c r="V87" s="205">
        <v>6.36</v>
      </c>
      <c r="W87" s="205">
        <v>6.42</v>
      </c>
      <c r="X87" s="205">
        <v>24.13</v>
      </c>
      <c r="Y87" s="205">
        <v>0</v>
      </c>
      <c r="Z87" s="205">
        <v>74.97</v>
      </c>
      <c r="AA87" s="205">
        <v>26.7</v>
      </c>
      <c r="AB87" s="205">
        <v>0</v>
      </c>
      <c r="AC87" s="205">
        <v>12</v>
      </c>
      <c r="AD87" s="205">
        <v>0</v>
      </c>
      <c r="AE87" s="205">
        <v>0</v>
      </c>
      <c r="AF87" s="205">
        <v>0</v>
      </c>
      <c r="AG87" s="205">
        <v>-0.1</v>
      </c>
      <c r="AH87" s="205">
        <v>0</v>
      </c>
      <c r="AI87" s="205">
        <v>0</v>
      </c>
      <c r="AJ87" s="205">
        <v>0</v>
      </c>
      <c r="AK87" s="205">
        <v>58.71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27.23</v>
      </c>
      <c r="N88" s="205">
        <v>34.979999999999997</v>
      </c>
      <c r="O88" s="205">
        <v>0</v>
      </c>
      <c r="P88" s="205">
        <v>41.25</v>
      </c>
      <c r="Q88" s="205">
        <v>0</v>
      </c>
      <c r="R88" s="205">
        <v>5.1100000000000003</v>
      </c>
      <c r="S88" s="205">
        <v>3.14</v>
      </c>
      <c r="T88" s="205">
        <v>0</v>
      </c>
      <c r="U88" s="205">
        <v>51.66</v>
      </c>
      <c r="V88" s="205">
        <v>6.36</v>
      </c>
      <c r="W88" s="205">
        <v>6.42</v>
      </c>
      <c r="X88" s="205">
        <v>24.13</v>
      </c>
      <c r="Y88" s="205">
        <v>0</v>
      </c>
      <c r="Z88" s="205">
        <v>74.97</v>
      </c>
      <c r="AA88" s="205">
        <v>26.7</v>
      </c>
      <c r="AB88" s="205">
        <v>0</v>
      </c>
      <c r="AC88" s="205">
        <v>12</v>
      </c>
      <c r="AD88" s="205">
        <v>0</v>
      </c>
      <c r="AE88" s="205">
        <v>0</v>
      </c>
      <c r="AF88" s="205">
        <v>0</v>
      </c>
      <c r="AG88" s="205">
        <v>-0.1</v>
      </c>
      <c r="AH88" s="205">
        <v>0</v>
      </c>
      <c r="AI88" s="205">
        <v>0</v>
      </c>
      <c r="AJ88" s="205">
        <v>0</v>
      </c>
      <c r="AK88" s="205">
        <v>58.71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27.23</v>
      </c>
      <c r="N89" s="205">
        <v>34.979999999999997</v>
      </c>
      <c r="O89" s="205">
        <v>0</v>
      </c>
      <c r="P89" s="205">
        <v>41.25</v>
      </c>
      <c r="Q89" s="205">
        <v>0</v>
      </c>
      <c r="R89" s="205">
        <v>4.72</v>
      </c>
      <c r="S89" s="205">
        <v>2.84</v>
      </c>
      <c r="T89" s="205">
        <v>0</v>
      </c>
      <c r="U89" s="205">
        <v>51.66</v>
      </c>
      <c r="V89" s="205">
        <v>6.36</v>
      </c>
      <c r="W89" s="205">
        <v>6.29</v>
      </c>
      <c r="X89" s="205">
        <v>22.15</v>
      </c>
      <c r="Y89" s="205">
        <v>0</v>
      </c>
      <c r="Z89" s="205">
        <v>74.97</v>
      </c>
      <c r="AA89" s="205">
        <v>26.7</v>
      </c>
      <c r="AB89" s="205">
        <v>0</v>
      </c>
      <c r="AC89" s="205">
        <v>12</v>
      </c>
      <c r="AD89" s="205">
        <v>0</v>
      </c>
      <c r="AE89" s="205">
        <v>0</v>
      </c>
      <c r="AF89" s="205">
        <v>0</v>
      </c>
      <c r="AG89" s="205">
        <v>-0.1</v>
      </c>
      <c r="AH89" s="205">
        <v>0</v>
      </c>
      <c r="AI89" s="205">
        <v>0</v>
      </c>
      <c r="AJ89" s="205">
        <v>0</v>
      </c>
      <c r="AK89" s="205">
        <v>58.71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27.23</v>
      </c>
      <c r="N90" s="205">
        <v>34.979999999999997</v>
      </c>
      <c r="O90" s="205">
        <v>0</v>
      </c>
      <c r="P90" s="205">
        <v>41.25</v>
      </c>
      <c r="Q90" s="205">
        <v>0</v>
      </c>
      <c r="R90" s="205">
        <v>4.72</v>
      </c>
      <c r="S90" s="205">
        <v>2.84</v>
      </c>
      <c r="T90" s="205">
        <v>0</v>
      </c>
      <c r="U90" s="205">
        <v>51.66</v>
      </c>
      <c r="V90" s="205">
        <v>6.36</v>
      </c>
      <c r="W90" s="205">
        <v>6.29</v>
      </c>
      <c r="X90" s="205">
        <v>22.15</v>
      </c>
      <c r="Y90" s="205">
        <v>0</v>
      </c>
      <c r="Z90" s="205">
        <v>74.97</v>
      </c>
      <c r="AA90" s="205">
        <v>26.7</v>
      </c>
      <c r="AB90" s="205">
        <v>0</v>
      </c>
      <c r="AC90" s="205">
        <v>12</v>
      </c>
      <c r="AD90" s="205">
        <v>0</v>
      </c>
      <c r="AE90" s="205">
        <v>0</v>
      </c>
      <c r="AF90" s="205">
        <v>0</v>
      </c>
      <c r="AG90" s="205">
        <v>-0.1</v>
      </c>
      <c r="AH90" s="205">
        <v>0</v>
      </c>
      <c r="AI90" s="205">
        <v>0</v>
      </c>
      <c r="AJ90" s="205">
        <v>0</v>
      </c>
      <c r="AK90" s="205">
        <v>58.71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27.23</v>
      </c>
      <c r="N91" s="205">
        <v>34.979999999999997</v>
      </c>
      <c r="O91" s="205">
        <v>0</v>
      </c>
      <c r="P91" s="205">
        <v>41.25</v>
      </c>
      <c r="Q91" s="205">
        <v>0</v>
      </c>
      <c r="R91" s="205">
        <v>4.72</v>
      </c>
      <c r="S91" s="205">
        <v>2.84</v>
      </c>
      <c r="T91" s="205">
        <v>0</v>
      </c>
      <c r="U91" s="205">
        <v>51.66</v>
      </c>
      <c r="V91" s="205">
        <v>6.36</v>
      </c>
      <c r="W91" s="205">
        <v>8.4600000000000009</v>
      </c>
      <c r="X91" s="205">
        <v>24.13</v>
      </c>
      <c r="Y91" s="205">
        <v>0</v>
      </c>
      <c r="Z91" s="205">
        <v>74.97</v>
      </c>
      <c r="AA91" s="205">
        <v>26.7</v>
      </c>
      <c r="AB91" s="205">
        <v>0</v>
      </c>
      <c r="AC91" s="205">
        <v>12</v>
      </c>
      <c r="AD91" s="205">
        <v>0</v>
      </c>
      <c r="AE91" s="205">
        <v>0</v>
      </c>
      <c r="AF91" s="205">
        <v>0</v>
      </c>
      <c r="AG91" s="205">
        <v>-0.1</v>
      </c>
      <c r="AH91" s="205">
        <v>0</v>
      </c>
      <c r="AI91" s="205">
        <v>0</v>
      </c>
      <c r="AJ91" s="205">
        <v>0</v>
      </c>
      <c r="AK91" s="205">
        <v>58.71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27.23</v>
      </c>
      <c r="N92" s="205">
        <v>34.979999999999997</v>
      </c>
      <c r="O92" s="205">
        <v>0</v>
      </c>
      <c r="P92" s="205">
        <v>41.25</v>
      </c>
      <c r="Q92" s="205">
        <v>0</v>
      </c>
      <c r="R92" s="205">
        <v>4.72</v>
      </c>
      <c r="S92" s="205">
        <v>2.84</v>
      </c>
      <c r="T92" s="205">
        <v>0</v>
      </c>
      <c r="U92" s="205">
        <v>51.66</v>
      </c>
      <c r="V92" s="205">
        <v>6.36</v>
      </c>
      <c r="W92" s="205">
        <v>8.4600000000000009</v>
      </c>
      <c r="X92" s="205">
        <v>24.13</v>
      </c>
      <c r="Y92" s="205">
        <v>0</v>
      </c>
      <c r="Z92" s="205">
        <v>74.97</v>
      </c>
      <c r="AA92" s="205">
        <v>26.7</v>
      </c>
      <c r="AB92" s="205">
        <v>0</v>
      </c>
      <c r="AC92" s="205">
        <v>12</v>
      </c>
      <c r="AD92" s="205">
        <v>0</v>
      </c>
      <c r="AE92" s="205">
        <v>0</v>
      </c>
      <c r="AF92" s="205">
        <v>0</v>
      </c>
      <c r="AG92" s="205">
        <v>-0.1</v>
      </c>
      <c r="AH92" s="205">
        <v>0</v>
      </c>
      <c r="AI92" s="205">
        <v>0</v>
      </c>
      <c r="AJ92" s="205">
        <v>0</v>
      </c>
      <c r="AK92" s="205">
        <v>58.71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27.23</v>
      </c>
      <c r="N93" s="205">
        <v>34.979999999999997</v>
      </c>
      <c r="O93" s="205">
        <v>0</v>
      </c>
      <c r="P93" s="205">
        <v>41.24</v>
      </c>
      <c r="Q93" s="205">
        <v>0</v>
      </c>
      <c r="R93" s="205">
        <v>4.72</v>
      </c>
      <c r="S93" s="205">
        <v>2.84</v>
      </c>
      <c r="T93" s="205">
        <v>0</v>
      </c>
      <c r="U93" s="205">
        <v>51.66</v>
      </c>
      <c r="V93" s="205">
        <v>6.36</v>
      </c>
      <c r="W93" s="205">
        <v>8.89</v>
      </c>
      <c r="X93" s="205">
        <v>24.13</v>
      </c>
      <c r="Y93" s="205">
        <v>0</v>
      </c>
      <c r="Z93" s="205">
        <v>74.97</v>
      </c>
      <c r="AA93" s="205">
        <v>26.7</v>
      </c>
      <c r="AB93" s="205">
        <v>0</v>
      </c>
      <c r="AC93" s="205">
        <v>12</v>
      </c>
      <c r="AD93" s="205">
        <v>0</v>
      </c>
      <c r="AE93" s="205">
        <v>0</v>
      </c>
      <c r="AF93" s="205">
        <v>0</v>
      </c>
      <c r="AG93" s="205">
        <v>-0.1</v>
      </c>
      <c r="AH93" s="205">
        <v>0</v>
      </c>
      <c r="AI93" s="205">
        <v>0</v>
      </c>
      <c r="AJ93" s="205">
        <v>0</v>
      </c>
      <c r="AK93" s="205">
        <v>58.71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27.23</v>
      </c>
      <c r="N94" s="205">
        <v>34.979999999999997</v>
      </c>
      <c r="O94" s="205">
        <v>0</v>
      </c>
      <c r="P94" s="205">
        <v>41.24</v>
      </c>
      <c r="Q94" s="205">
        <v>0</v>
      </c>
      <c r="R94" s="205">
        <v>4.72</v>
      </c>
      <c r="S94" s="205">
        <v>2.84</v>
      </c>
      <c r="T94" s="205">
        <v>0</v>
      </c>
      <c r="U94" s="205">
        <v>51.66</v>
      </c>
      <c r="V94" s="205">
        <v>6.36</v>
      </c>
      <c r="W94" s="205">
        <v>8.89</v>
      </c>
      <c r="X94" s="205">
        <v>24.13</v>
      </c>
      <c r="Y94" s="205">
        <v>0</v>
      </c>
      <c r="Z94" s="205">
        <v>74.97</v>
      </c>
      <c r="AA94" s="205">
        <v>26.7</v>
      </c>
      <c r="AB94" s="205">
        <v>0</v>
      </c>
      <c r="AC94" s="205">
        <v>12</v>
      </c>
      <c r="AD94" s="205">
        <v>0</v>
      </c>
      <c r="AE94" s="205">
        <v>0</v>
      </c>
      <c r="AF94" s="205">
        <v>0</v>
      </c>
      <c r="AG94" s="205">
        <v>-0.1</v>
      </c>
      <c r="AH94" s="205">
        <v>0</v>
      </c>
      <c r="AI94" s="205">
        <v>0</v>
      </c>
      <c r="AJ94" s="205">
        <v>0</v>
      </c>
      <c r="AK94" s="205">
        <v>58.71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27.23</v>
      </c>
      <c r="N95" s="205">
        <v>34.979999999999997</v>
      </c>
      <c r="O95" s="205">
        <v>0</v>
      </c>
      <c r="P95" s="205">
        <v>41.24</v>
      </c>
      <c r="Q95" s="205">
        <v>0</v>
      </c>
      <c r="R95" s="205">
        <v>6.18</v>
      </c>
      <c r="S95" s="205">
        <v>3.86</v>
      </c>
      <c r="T95" s="205">
        <v>0</v>
      </c>
      <c r="U95" s="205">
        <v>51.66</v>
      </c>
      <c r="V95" s="205">
        <v>6.36</v>
      </c>
      <c r="W95" s="205">
        <v>11.4</v>
      </c>
      <c r="X95" s="205">
        <v>24.13</v>
      </c>
      <c r="Y95" s="205">
        <v>0</v>
      </c>
      <c r="Z95" s="205">
        <v>74.97</v>
      </c>
      <c r="AA95" s="205">
        <v>26.7</v>
      </c>
      <c r="AB95" s="205">
        <v>0</v>
      </c>
      <c r="AC95" s="205">
        <v>12</v>
      </c>
      <c r="AD95" s="205">
        <v>0</v>
      </c>
      <c r="AE95" s="205">
        <v>0</v>
      </c>
      <c r="AF95" s="205">
        <v>0</v>
      </c>
      <c r="AG95" s="205">
        <v>-0.1</v>
      </c>
      <c r="AH95" s="205">
        <v>0</v>
      </c>
      <c r="AI95" s="205">
        <v>0</v>
      </c>
      <c r="AJ95" s="205">
        <v>0</v>
      </c>
      <c r="AK95" s="205">
        <v>58.71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27.23</v>
      </c>
      <c r="N96" s="205">
        <v>34.979999999999997</v>
      </c>
      <c r="O96" s="205">
        <v>0</v>
      </c>
      <c r="P96" s="205">
        <v>41.24</v>
      </c>
      <c r="Q96" s="205">
        <v>0</v>
      </c>
      <c r="R96" s="205">
        <v>6.18</v>
      </c>
      <c r="S96" s="205">
        <v>3.86</v>
      </c>
      <c r="T96" s="205">
        <v>0</v>
      </c>
      <c r="U96" s="205">
        <v>51.66</v>
      </c>
      <c r="V96" s="205">
        <v>6.36</v>
      </c>
      <c r="W96" s="205">
        <v>11.4</v>
      </c>
      <c r="X96" s="205">
        <v>24.13</v>
      </c>
      <c r="Y96" s="205">
        <v>0</v>
      </c>
      <c r="Z96" s="205">
        <v>74.97</v>
      </c>
      <c r="AA96" s="205">
        <v>26.7</v>
      </c>
      <c r="AB96" s="205">
        <v>0</v>
      </c>
      <c r="AC96" s="205">
        <v>12</v>
      </c>
      <c r="AD96" s="205">
        <v>0</v>
      </c>
      <c r="AE96" s="205">
        <v>0</v>
      </c>
      <c r="AF96" s="205">
        <v>0</v>
      </c>
      <c r="AG96" s="205">
        <v>-0.1</v>
      </c>
      <c r="AH96" s="205">
        <v>0</v>
      </c>
      <c r="AI96" s="205">
        <v>0</v>
      </c>
      <c r="AJ96" s="205">
        <v>0</v>
      </c>
      <c r="AK96" s="205">
        <v>58.71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27.23</v>
      </c>
      <c r="N97" s="205">
        <v>34.979999999999997</v>
      </c>
      <c r="O97" s="205">
        <v>0</v>
      </c>
      <c r="P97" s="205">
        <v>41.12</v>
      </c>
      <c r="Q97" s="205">
        <v>0</v>
      </c>
      <c r="R97" s="205">
        <v>6.18</v>
      </c>
      <c r="S97" s="205">
        <v>3.86</v>
      </c>
      <c r="T97" s="205">
        <v>0</v>
      </c>
      <c r="U97" s="205">
        <v>51.66</v>
      </c>
      <c r="V97" s="205">
        <v>6.36</v>
      </c>
      <c r="W97" s="205">
        <v>11.4</v>
      </c>
      <c r="X97" s="205">
        <v>24.13</v>
      </c>
      <c r="Y97" s="205">
        <v>0</v>
      </c>
      <c r="Z97" s="205">
        <v>74.97</v>
      </c>
      <c r="AA97" s="205">
        <v>26.7</v>
      </c>
      <c r="AB97" s="205">
        <v>0</v>
      </c>
      <c r="AC97" s="205">
        <v>12</v>
      </c>
      <c r="AD97" s="205">
        <v>0</v>
      </c>
      <c r="AE97" s="205">
        <v>0</v>
      </c>
      <c r="AF97" s="205">
        <v>0</v>
      </c>
      <c r="AG97" s="205">
        <v>-0.1</v>
      </c>
      <c r="AH97" s="205">
        <v>0</v>
      </c>
      <c r="AI97" s="205">
        <v>0</v>
      </c>
      <c r="AJ97" s="205">
        <v>0</v>
      </c>
      <c r="AK97" s="205">
        <v>58.71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27.23</v>
      </c>
      <c r="N98" s="205">
        <v>34.979999999999997</v>
      </c>
      <c r="O98" s="205">
        <v>0</v>
      </c>
      <c r="P98" s="205">
        <v>41.12</v>
      </c>
      <c r="Q98" s="205">
        <v>0</v>
      </c>
      <c r="R98" s="205">
        <v>6.18</v>
      </c>
      <c r="S98" s="205">
        <v>3.86</v>
      </c>
      <c r="T98" s="205">
        <v>0</v>
      </c>
      <c r="U98" s="205">
        <v>51.66</v>
      </c>
      <c r="V98" s="205">
        <v>6.36</v>
      </c>
      <c r="W98" s="205">
        <v>11.4</v>
      </c>
      <c r="X98" s="205">
        <v>24.13</v>
      </c>
      <c r="Y98" s="205">
        <v>0</v>
      </c>
      <c r="Z98" s="205">
        <v>74.97</v>
      </c>
      <c r="AA98" s="205">
        <v>26.7</v>
      </c>
      <c r="AB98" s="205">
        <v>0</v>
      </c>
      <c r="AC98" s="205">
        <v>12</v>
      </c>
      <c r="AD98" s="205">
        <v>0</v>
      </c>
      <c r="AE98" s="205">
        <v>0</v>
      </c>
      <c r="AF98" s="205">
        <v>0</v>
      </c>
      <c r="AG98" s="205">
        <v>-0.1</v>
      </c>
      <c r="AH98" s="205">
        <v>0</v>
      </c>
      <c r="AI98" s="205">
        <v>0</v>
      </c>
      <c r="AJ98" s="205">
        <v>0</v>
      </c>
      <c r="AK98" s="205">
        <v>58.71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5.4500000000000002E-4</v>
      </c>
      <c r="E99">
        <f t="shared" si="0"/>
        <v>0</v>
      </c>
      <c r="F99">
        <f t="shared" si="0"/>
        <v>0</v>
      </c>
      <c r="G99">
        <f t="shared" si="0"/>
        <v>5.1449999999999994E-3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2.1249999999999998E-2</v>
      </c>
      <c r="L99">
        <f t="shared" si="0"/>
        <v>0</v>
      </c>
      <c r="M99">
        <f t="shared" si="0"/>
        <v>0.65352000000000032</v>
      </c>
      <c r="N99">
        <f t="shared" si="0"/>
        <v>0.83952000000000038</v>
      </c>
      <c r="O99">
        <f t="shared" si="0"/>
        <v>0</v>
      </c>
      <c r="P99">
        <f t="shared" si="0"/>
        <v>0.98992499999999972</v>
      </c>
      <c r="Q99">
        <f t="shared" si="0"/>
        <v>0</v>
      </c>
      <c r="R99">
        <f t="shared" si="0"/>
        <v>0.24240499999999973</v>
      </c>
      <c r="S99">
        <f t="shared" si="0"/>
        <v>0.14995749999999994</v>
      </c>
      <c r="T99">
        <f t="shared" si="0"/>
        <v>0</v>
      </c>
      <c r="U99">
        <f t="shared" si="0"/>
        <v>1.2398399999999983</v>
      </c>
      <c r="V99">
        <f t="shared" si="0"/>
        <v>8.8620000000000032E-2</v>
      </c>
      <c r="W99">
        <f t="shared" si="0"/>
        <v>0.18468249999999975</v>
      </c>
      <c r="X99">
        <f t="shared" si="0"/>
        <v>0.56244750000000032</v>
      </c>
      <c r="Y99">
        <f t="shared" si="0"/>
        <v>0</v>
      </c>
      <c r="Z99">
        <f t="shared" si="0"/>
        <v>1.5124225000000007</v>
      </c>
      <c r="AA99">
        <f t="shared" si="0"/>
        <v>0.52042250000000045</v>
      </c>
      <c r="AB99">
        <f t="shared" si="0"/>
        <v>0</v>
      </c>
      <c r="AC99">
        <f t="shared" si="0"/>
        <v>0.28610749999999996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-2.3999999999999955E-3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1.3681875000000008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0.2123800000000001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44865</v>
      </c>
      <c r="B1" s="105" t="s">
        <v>200</v>
      </c>
      <c r="C1" s="209" t="s">
        <v>307</v>
      </c>
      <c r="D1" s="210"/>
      <c r="E1" s="210"/>
      <c r="F1" s="210"/>
      <c r="G1" s="210"/>
      <c r="H1" s="210"/>
      <c r="I1" s="210"/>
      <c r="J1" s="210"/>
      <c r="K1" s="211"/>
      <c r="L1" s="209" t="s">
        <v>306</v>
      </c>
      <c r="M1" s="212" t="s">
        <v>142</v>
      </c>
      <c r="O1" s="213" t="s">
        <v>308</v>
      </c>
      <c r="P1" s="213"/>
      <c r="Q1" s="213"/>
      <c r="R1" s="213"/>
      <c r="S1" s="213"/>
      <c r="U1" t="s">
        <v>312</v>
      </c>
      <c r="V1" s="214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504</v>
      </c>
      <c r="AD1" s="91">
        <v>0</v>
      </c>
      <c r="AE1" s="91" t="s">
        <v>242</v>
      </c>
      <c r="AF1" s="91">
        <v>0</v>
      </c>
      <c r="AG1" s="91" t="s">
        <v>505</v>
      </c>
      <c r="AH1" s="91">
        <v>0</v>
      </c>
      <c r="AI1" s="91" t="s">
        <v>506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18.356000000000002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19.084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18.815999999999999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</v>
      </c>
      <c r="AA5" s="88">
        <v>0.30633951240552487</v>
      </c>
      <c r="AB5" s="88">
        <v>0</v>
      </c>
      <c r="AC5" s="88">
        <v>0.45950926860828734</v>
      </c>
      <c r="AD5" s="88">
        <v>0</v>
      </c>
      <c r="AE5" s="88">
        <v>1.0211317080184164</v>
      </c>
      <c r="AF5" s="88">
        <v>0</v>
      </c>
      <c r="AG5" s="88">
        <v>0.43908663444791901</v>
      </c>
      <c r="AH5" s="88">
        <v>0</v>
      </c>
      <c r="AI5" s="88">
        <v>0.41866400028755069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18.988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18.603999999999999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</v>
      </c>
      <c r="AA7" s="88">
        <v>0.30633951240552487</v>
      </c>
      <c r="AB7" s="88">
        <v>0</v>
      </c>
      <c r="AC7" s="88">
        <v>0.45950926860828734</v>
      </c>
      <c r="AD7" s="88">
        <v>0</v>
      </c>
      <c r="AE7" s="88">
        <v>1.0211317080184164</v>
      </c>
      <c r="AF7" s="88">
        <v>0</v>
      </c>
      <c r="AG7" s="88">
        <v>0.43908663444791901</v>
      </c>
      <c r="AH7" s="88">
        <v>0</v>
      </c>
      <c r="AI7" s="88">
        <v>0.41866400028755069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18.795999999999999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19.18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19.123999999999999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19.18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19.18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19.22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18.776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19.16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19.123999999999999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17.8</v>
      </c>
      <c r="C17" s="23"/>
      <c r="D17" s="23"/>
      <c r="E17" s="23"/>
      <c r="F17" s="23"/>
      <c r="G17" s="23"/>
      <c r="H17" s="23"/>
      <c r="I17" s="23"/>
      <c r="J17" s="23">
        <v>6.0407239819004523</v>
      </c>
      <c r="K17" s="25">
        <f t="shared" si="4"/>
        <v>6.0407239819004523</v>
      </c>
      <c r="L17" s="24">
        <f t="shared" si="5"/>
        <v>2.8592760180995471</v>
      </c>
      <c r="M17" s="81">
        <f t="shared" si="6"/>
        <v>8.8999999999999986</v>
      </c>
      <c r="O17" s="78">
        <f t="shared" si="7"/>
        <v>-6.0407239819004523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6.0407239819004523</v>
      </c>
      <c r="T17">
        <v>16</v>
      </c>
      <c r="U17" s="87">
        <f>IFERROR(-HLOOKUP($U$1,IEX!$W$2:$BH$98,T17,FALSE),0)</f>
        <v>0</v>
      </c>
      <c r="V17" s="88">
        <f t="shared" si="8"/>
        <v>2.8592760180995471</v>
      </c>
      <c r="W17" s="94"/>
      <c r="X17" s="88">
        <v>0</v>
      </c>
      <c r="Y17" s="88">
        <v>0.25169683257918551</v>
      </c>
      <c r="Z17" s="88">
        <v>0</v>
      </c>
      <c r="AA17" s="88">
        <v>0.30203619909502261</v>
      </c>
      <c r="AB17" s="88">
        <v>0</v>
      </c>
      <c r="AC17" s="88">
        <v>0.45305429864253388</v>
      </c>
      <c r="AD17" s="88">
        <v>0</v>
      </c>
      <c r="AE17" s="88">
        <v>1.0067873303167421</v>
      </c>
      <c r="AF17" s="88">
        <v>0</v>
      </c>
      <c r="AG17" s="88">
        <v>0.43291855203619906</v>
      </c>
      <c r="AH17" s="88">
        <v>0</v>
      </c>
      <c r="AI17" s="88">
        <v>0.41278280542986423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19.18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19.027999999999999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19.256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</v>
      </c>
      <c r="AA20" s="88">
        <v>0.30633951240552487</v>
      </c>
      <c r="AB20" s="88">
        <v>0</v>
      </c>
      <c r="AC20" s="88">
        <v>0.45950926860828734</v>
      </c>
      <c r="AD20" s="88">
        <v>0</v>
      </c>
      <c r="AE20" s="88">
        <v>1.0211317080184164</v>
      </c>
      <c r="AF20" s="88">
        <v>0</v>
      </c>
      <c r="AG20" s="88">
        <v>0.43908663444791901</v>
      </c>
      <c r="AH20" s="88">
        <v>0</v>
      </c>
      <c r="AI20" s="88">
        <v>0.41866400028755069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18.856000000000002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19.295999999999999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18.815999999999999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</v>
      </c>
      <c r="AA23" s="88">
        <v>0.30633951240552487</v>
      </c>
      <c r="AB23" s="88">
        <v>0</v>
      </c>
      <c r="AC23" s="88">
        <v>0.45950926860828734</v>
      </c>
      <c r="AD23" s="88">
        <v>0</v>
      </c>
      <c r="AE23" s="88">
        <v>1.0211317080184164</v>
      </c>
      <c r="AF23" s="88">
        <v>0</v>
      </c>
      <c r="AG23" s="88">
        <v>0.43908663444791901</v>
      </c>
      <c r="AH23" s="88">
        <v>0</v>
      </c>
      <c r="AI23" s="88">
        <v>0.41866400028755069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18.68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19.256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19.2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19.239999999999998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19.064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19.064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18.835999999999999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</v>
      </c>
      <c r="AA30" s="88">
        <v>0.30633951240552487</v>
      </c>
      <c r="AB30" s="88">
        <v>0</v>
      </c>
      <c r="AC30" s="88">
        <v>0.45950926860828734</v>
      </c>
      <c r="AD30" s="88">
        <v>0</v>
      </c>
      <c r="AE30" s="88">
        <v>1.0211317080184164</v>
      </c>
      <c r="AF30" s="88">
        <v>0</v>
      </c>
      <c r="AG30" s="88">
        <v>0.43908663444791901</v>
      </c>
      <c r="AH30" s="88">
        <v>0</v>
      </c>
      <c r="AI30" s="88">
        <v>0.41866400028755069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18.584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19.064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</v>
      </c>
      <c r="AA32" s="88">
        <v>0.30633951240552487</v>
      </c>
      <c r="AB32" s="88">
        <v>0</v>
      </c>
      <c r="AC32" s="88">
        <v>0.45950926860828734</v>
      </c>
      <c r="AD32" s="88">
        <v>0</v>
      </c>
      <c r="AE32" s="88">
        <v>1.0211317080184164</v>
      </c>
      <c r="AF32" s="88">
        <v>0</v>
      </c>
      <c r="AG32" s="88">
        <v>0.43908663444791901</v>
      </c>
      <c r="AH32" s="88">
        <v>0</v>
      </c>
      <c r="AI32" s="88">
        <v>0.41866400028755069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18.952000000000002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18.776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18.603999999999999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</v>
      </c>
      <c r="AA35" s="88">
        <v>0.30633951240552487</v>
      </c>
      <c r="AB35" s="88">
        <v>0</v>
      </c>
      <c r="AC35" s="88">
        <v>0.45950926860828734</v>
      </c>
      <c r="AD35" s="88">
        <v>0</v>
      </c>
      <c r="AE35" s="88">
        <v>1.0211317080184164</v>
      </c>
      <c r="AF35" s="88">
        <v>0</v>
      </c>
      <c r="AG35" s="88">
        <v>0.43908663444791901</v>
      </c>
      <c r="AH35" s="88">
        <v>0</v>
      </c>
      <c r="AI35" s="88">
        <v>0.41866400028755069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18.452000000000002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</v>
      </c>
      <c r="AA36" s="88">
        <v>0.30633951240552487</v>
      </c>
      <c r="AB36" s="88">
        <v>0</v>
      </c>
      <c r="AC36" s="88">
        <v>0.45950926860828734</v>
      </c>
      <c r="AD36" s="88">
        <v>0</v>
      </c>
      <c r="AE36" s="88">
        <v>1.0211317080184164</v>
      </c>
      <c r="AF36" s="88">
        <v>0</v>
      </c>
      <c r="AG36" s="88">
        <v>0.43908663444791901</v>
      </c>
      <c r="AH36" s="88">
        <v>0</v>
      </c>
      <c r="AI36" s="88">
        <v>0.41866400028755069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18.815999999999999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</v>
      </c>
      <c r="AA37" s="88">
        <v>0.30633951240552487</v>
      </c>
      <c r="AB37" s="88">
        <v>0</v>
      </c>
      <c r="AC37" s="88">
        <v>0.45950926860828734</v>
      </c>
      <c r="AD37" s="88">
        <v>0</v>
      </c>
      <c r="AE37" s="88">
        <v>1.0211317080184164</v>
      </c>
      <c r="AF37" s="88">
        <v>0</v>
      </c>
      <c r="AG37" s="88">
        <v>0.43908663444791901</v>
      </c>
      <c r="AH37" s="88">
        <v>0</v>
      </c>
      <c r="AI37" s="88">
        <v>0.41866400028755069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18.507999999999999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18.664000000000001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</v>
      </c>
      <c r="AA39" s="88">
        <v>0.30633951240552487</v>
      </c>
      <c r="AB39" s="88">
        <v>0</v>
      </c>
      <c r="AC39" s="88">
        <v>0.45950926860828734</v>
      </c>
      <c r="AD39" s="88">
        <v>0</v>
      </c>
      <c r="AE39" s="88">
        <v>1.0211317080184164</v>
      </c>
      <c r="AF39" s="88">
        <v>0</v>
      </c>
      <c r="AG39" s="88">
        <v>0.43908663444791901</v>
      </c>
      <c r="AH39" s="88">
        <v>0</v>
      </c>
      <c r="AI39" s="88">
        <v>0.41866400028755069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18.776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18.856000000000002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</v>
      </c>
      <c r="AA41" s="88">
        <v>0.30633951240552487</v>
      </c>
      <c r="AB41" s="88">
        <v>0</v>
      </c>
      <c r="AC41" s="88">
        <v>0.45950926860828734</v>
      </c>
      <c r="AD41" s="88">
        <v>0</v>
      </c>
      <c r="AE41" s="88">
        <v>1.0211317080184164</v>
      </c>
      <c r="AF41" s="88">
        <v>0</v>
      </c>
      <c r="AG41" s="88">
        <v>0.43908663444791901</v>
      </c>
      <c r="AH41" s="88">
        <v>0</v>
      </c>
      <c r="AI41" s="88">
        <v>0.41866400028755069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19.123999999999999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18.931999999999999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19.027999999999999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18.891999999999999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</v>
      </c>
      <c r="AA45" s="88">
        <v>0.30633951240552487</v>
      </c>
      <c r="AB45" s="88">
        <v>0</v>
      </c>
      <c r="AC45" s="88">
        <v>0.45950926860828734</v>
      </c>
      <c r="AD45" s="88">
        <v>0</v>
      </c>
      <c r="AE45" s="88">
        <v>1.0211317080184164</v>
      </c>
      <c r="AF45" s="88">
        <v>0</v>
      </c>
      <c r="AG45" s="88">
        <v>0.43908663444791901</v>
      </c>
      <c r="AH45" s="88">
        <v>0</v>
      </c>
      <c r="AI45" s="88">
        <v>0.41866400028755069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18.931999999999999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</v>
      </c>
      <c r="AA46" s="88">
        <v>0.30633951240552487</v>
      </c>
      <c r="AB46" s="88">
        <v>0</v>
      </c>
      <c r="AC46" s="88">
        <v>0.45950926860828734</v>
      </c>
      <c r="AD46" s="88">
        <v>0</v>
      </c>
      <c r="AE46" s="88">
        <v>1.0211317080184164</v>
      </c>
      <c r="AF46" s="88">
        <v>0</v>
      </c>
      <c r="AG46" s="88">
        <v>0.43908663444791901</v>
      </c>
      <c r="AH46" s="88">
        <v>0</v>
      </c>
      <c r="AI46" s="88">
        <v>0.41866400028755069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18.968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</v>
      </c>
      <c r="AA47" s="88">
        <v>0.30633951240552487</v>
      </c>
      <c r="AB47" s="88">
        <v>0</v>
      </c>
      <c r="AC47" s="88">
        <v>0.45950926860828734</v>
      </c>
      <c r="AD47" s="88">
        <v>0</v>
      </c>
      <c r="AE47" s="88">
        <v>1.0211317080184164</v>
      </c>
      <c r="AF47" s="88">
        <v>0</v>
      </c>
      <c r="AG47" s="88">
        <v>0.43908663444791901</v>
      </c>
      <c r="AH47" s="88">
        <v>0</v>
      </c>
      <c r="AI47" s="88">
        <v>0.41866400028755069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18.931999999999999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</v>
      </c>
      <c r="AA48" s="88">
        <v>0.30633951240552487</v>
      </c>
      <c r="AB48" s="88">
        <v>0</v>
      </c>
      <c r="AC48" s="88">
        <v>0.45950926860828734</v>
      </c>
      <c r="AD48" s="88">
        <v>0</v>
      </c>
      <c r="AE48" s="88">
        <v>1.0211317080184164</v>
      </c>
      <c r="AF48" s="88">
        <v>0</v>
      </c>
      <c r="AG48" s="88">
        <v>0.43908663444791901</v>
      </c>
      <c r="AH48" s="88">
        <v>0</v>
      </c>
      <c r="AI48" s="88">
        <v>0.41866400028755069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18.068000000000001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</v>
      </c>
      <c r="AA49" s="88">
        <v>0.30633951240552487</v>
      </c>
      <c r="AB49" s="88">
        <v>0</v>
      </c>
      <c r="AC49" s="88">
        <v>0.45950926860828734</v>
      </c>
      <c r="AD49" s="88">
        <v>0</v>
      </c>
      <c r="AE49" s="88">
        <v>1.0211317080184164</v>
      </c>
      <c r="AF49" s="88">
        <v>0</v>
      </c>
      <c r="AG49" s="88">
        <v>0.43908663444791901</v>
      </c>
      <c r="AH49" s="88">
        <v>0</v>
      </c>
      <c r="AI49" s="88">
        <v>0.41866400028755069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18.027999999999999</v>
      </c>
      <c r="C50" s="23"/>
      <c r="D50" s="23"/>
      <c r="E50" s="23"/>
      <c r="F50" s="23"/>
      <c r="G50" s="23"/>
      <c r="H50" s="23"/>
      <c r="I50" s="23"/>
      <c r="J50" s="23">
        <v>6.1180995475113118</v>
      </c>
      <c r="K50" s="25">
        <f t="shared" si="4"/>
        <v>6.1180995475113118</v>
      </c>
      <c r="L50" s="24">
        <f t="shared" si="5"/>
        <v>2.8959004524886875</v>
      </c>
      <c r="M50" s="81">
        <f t="shared" si="6"/>
        <v>9.0139999999999993</v>
      </c>
      <c r="O50" s="78">
        <f t="shared" si="7"/>
        <v>-6.1180995475113118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6.1180995475113118</v>
      </c>
      <c r="T50">
        <v>49</v>
      </c>
      <c r="U50" s="87">
        <f>IFERROR(-HLOOKUP($U$1,IEX!$W$2:$BH$98,T50,FALSE),0)</f>
        <v>0</v>
      </c>
      <c r="V50" s="88">
        <f t="shared" si="8"/>
        <v>2.8959004524886875</v>
      </c>
      <c r="W50" s="94"/>
      <c r="X50" s="88">
        <v>0</v>
      </c>
      <c r="Y50" s="88">
        <v>0.25492081447963799</v>
      </c>
      <c r="Z50" s="88">
        <v>0</v>
      </c>
      <c r="AA50" s="88">
        <v>0.30590497737556555</v>
      </c>
      <c r="AB50" s="88">
        <v>0</v>
      </c>
      <c r="AC50" s="88">
        <v>0.45885746606334832</v>
      </c>
      <c r="AD50" s="88">
        <v>0</v>
      </c>
      <c r="AE50" s="88">
        <v>1.019683257918552</v>
      </c>
      <c r="AF50" s="88">
        <v>0</v>
      </c>
      <c r="AG50" s="88">
        <v>0.43846380090497727</v>
      </c>
      <c r="AH50" s="88">
        <v>0</v>
      </c>
      <c r="AI50" s="88">
        <v>0.41807013574660623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18.431999999999999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</v>
      </c>
      <c r="AA51" s="88">
        <v>0.30633951240552487</v>
      </c>
      <c r="AB51" s="88">
        <v>0</v>
      </c>
      <c r="AC51" s="88">
        <v>0.45950926860828734</v>
      </c>
      <c r="AD51" s="88">
        <v>0</v>
      </c>
      <c r="AE51" s="88">
        <v>1.0211317080184164</v>
      </c>
      <c r="AF51" s="88">
        <v>0</v>
      </c>
      <c r="AG51" s="88">
        <v>0.43908663444791901</v>
      </c>
      <c r="AH51" s="88">
        <v>0</v>
      </c>
      <c r="AI51" s="88">
        <v>0.41866400028755069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18.856000000000002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</v>
      </c>
      <c r="AA52" s="88">
        <v>0.30633951240552487</v>
      </c>
      <c r="AB52" s="88">
        <v>0</v>
      </c>
      <c r="AC52" s="88">
        <v>0.45950926860828734</v>
      </c>
      <c r="AD52" s="88">
        <v>0</v>
      </c>
      <c r="AE52" s="88">
        <v>1.0211317080184164</v>
      </c>
      <c r="AF52" s="88">
        <v>0</v>
      </c>
      <c r="AG52" s="88">
        <v>0.43908663444791901</v>
      </c>
      <c r="AH52" s="88">
        <v>0</v>
      </c>
      <c r="AI52" s="88">
        <v>0.41866400028755069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18.488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</v>
      </c>
      <c r="AA53" s="88">
        <v>0.30633951240552487</v>
      </c>
      <c r="AB53" s="88">
        <v>0</v>
      </c>
      <c r="AC53" s="88">
        <v>0.45950926860828734</v>
      </c>
      <c r="AD53" s="88">
        <v>0</v>
      </c>
      <c r="AE53" s="88">
        <v>1.0211317080184164</v>
      </c>
      <c r="AF53" s="88">
        <v>0</v>
      </c>
      <c r="AG53" s="88">
        <v>0.43908663444791901</v>
      </c>
      <c r="AH53" s="88">
        <v>0</v>
      </c>
      <c r="AI53" s="88">
        <v>0.41866400028755069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18.488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</v>
      </c>
      <c r="AA54" s="88">
        <v>0.30633951240552487</v>
      </c>
      <c r="AB54" s="88">
        <v>0</v>
      </c>
      <c r="AC54" s="88">
        <v>0.45950926860828734</v>
      </c>
      <c r="AD54" s="88">
        <v>0</v>
      </c>
      <c r="AE54" s="88">
        <v>1.0211317080184164</v>
      </c>
      <c r="AF54" s="88">
        <v>0</v>
      </c>
      <c r="AG54" s="88">
        <v>0.43908663444791901</v>
      </c>
      <c r="AH54" s="88">
        <v>0</v>
      </c>
      <c r="AI54" s="88">
        <v>0.41866400028755069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18.968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</v>
      </c>
      <c r="AA55" s="88">
        <v>0.30633951240552487</v>
      </c>
      <c r="AB55" s="88">
        <v>0</v>
      </c>
      <c r="AC55" s="88">
        <v>0.45950926860828734</v>
      </c>
      <c r="AD55" s="88">
        <v>0</v>
      </c>
      <c r="AE55" s="88">
        <v>1.0211317080184164</v>
      </c>
      <c r="AF55" s="88">
        <v>0</v>
      </c>
      <c r="AG55" s="88">
        <v>0.43908663444791901</v>
      </c>
      <c r="AH55" s="88">
        <v>0</v>
      </c>
      <c r="AI55" s="88">
        <v>0.41866400028755069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18.952000000000002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</v>
      </c>
      <c r="AA56" s="88">
        <v>0.30633951240552487</v>
      </c>
      <c r="AB56" s="88">
        <v>0</v>
      </c>
      <c r="AC56" s="88">
        <v>0.45950926860828734</v>
      </c>
      <c r="AD56" s="88">
        <v>0</v>
      </c>
      <c r="AE56" s="88">
        <v>1.0211317080184164</v>
      </c>
      <c r="AF56" s="88">
        <v>0</v>
      </c>
      <c r="AG56" s="88">
        <v>0.43908663444791901</v>
      </c>
      <c r="AH56" s="88">
        <v>0</v>
      </c>
      <c r="AI56" s="88">
        <v>0.41866400028755069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18.931999999999999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</v>
      </c>
      <c r="AA57" s="88">
        <v>0.30633951240552487</v>
      </c>
      <c r="AB57" s="88">
        <v>0</v>
      </c>
      <c r="AC57" s="88">
        <v>0.45950926860828734</v>
      </c>
      <c r="AD57" s="88">
        <v>0</v>
      </c>
      <c r="AE57" s="88">
        <v>1.0211317080184164</v>
      </c>
      <c r="AF57" s="88">
        <v>0</v>
      </c>
      <c r="AG57" s="88">
        <v>0.43908663444791901</v>
      </c>
      <c r="AH57" s="88">
        <v>0</v>
      </c>
      <c r="AI57" s="88">
        <v>0.41866400028755069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18.872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</v>
      </c>
      <c r="AA58" s="88">
        <v>0.30633951240552487</v>
      </c>
      <c r="AB58" s="88">
        <v>0</v>
      </c>
      <c r="AC58" s="88">
        <v>0.45950926860828734</v>
      </c>
      <c r="AD58" s="88">
        <v>0</v>
      </c>
      <c r="AE58" s="88">
        <v>1.0211317080184164</v>
      </c>
      <c r="AF58" s="88">
        <v>0</v>
      </c>
      <c r="AG58" s="88">
        <v>0.43908663444791901</v>
      </c>
      <c r="AH58" s="88">
        <v>0</v>
      </c>
      <c r="AI58" s="88">
        <v>0.41866400028755069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18.952000000000002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</v>
      </c>
      <c r="AA59" s="88">
        <v>0.30633951240552487</v>
      </c>
      <c r="AB59" s="88">
        <v>0</v>
      </c>
      <c r="AC59" s="88">
        <v>0.45950926860828734</v>
      </c>
      <c r="AD59" s="88">
        <v>0</v>
      </c>
      <c r="AE59" s="88">
        <v>1.0211317080184164</v>
      </c>
      <c r="AF59" s="88">
        <v>0</v>
      </c>
      <c r="AG59" s="88">
        <v>0.43908663444791901</v>
      </c>
      <c r="AH59" s="88">
        <v>0</v>
      </c>
      <c r="AI59" s="88">
        <v>0.41866400028755069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18.527999999999999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</v>
      </c>
      <c r="AA60" s="88">
        <v>0.30633951240552487</v>
      </c>
      <c r="AB60" s="88">
        <v>0</v>
      </c>
      <c r="AC60" s="88">
        <v>0.45950926860828734</v>
      </c>
      <c r="AD60" s="88">
        <v>0</v>
      </c>
      <c r="AE60" s="88">
        <v>1.0211317080184164</v>
      </c>
      <c r="AF60" s="88">
        <v>0</v>
      </c>
      <c r="AG60" s="88">
        <v>0.43908663444791901</v>
      </c>
      <c r="AH60" s="88">
        <v>0</v>
      </c>
      <c r="AI60" s="88">
        <v>0.41866400028755069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18.968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2.9000140507723025</v>
      </c>
      <c r="M61" s="81">
        <f t="shared" si="6"/>
        <v>9.0268042988828014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2.9000140507723025</v>
      </c>
      <c r="W61" s="94"/>
      <c r="X61" s="88">
        <v>0</v>
      </c>
      <c r="Y61" s="88">
        <v>0.25528292700460409</v>
      </c>
      <c r="Z61" s="88">
        <v>0</v>
      </c>
      <c r="AA61" s="88">
        <v>0.30633951240552487</v>
      </c>
      <c r="AB61" s="88">
        <v>0</v>
      </c>
      <c r="AC61" s="88">
        <v>0.45950926860828734</v>
      </c>
      <c r="AD61" s="88">
        <v>0</v>
      </c>
      <c r="AE61" s="88">
        <v>1.0211317080184164</v>
      </c>
      <c r="AF61" s="88">
        <v>0</v>
      </c>
      <c r="AG61" s="88">
        <v>0.43908663444791901</v>
      </c>
      <c r="AH61" s="88">
        <v>0</v>
      </c>
      <c r="AI61" s="88">
        <v>0.41866400028755069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18.931999999999999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2.9000140507723025</v>
      </c>
      <c r="M62" s="81">
        <f t="shared" si="6"/>
        <v>9.0268042988828014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2.9000140507723025</v>
      </c>
      <c r="W62" s="94"/>
      <c r="X62" s="88">
        <v>0</v>
      </c>
      <c r="Y62" s="88">
        <v>0.25528292700460409</v>
      </c>
      <c r="Z62" s="88">
        <v>0</v>
      </c>
      <c r="AA62" s="88">
        <v>0.30633951240552487</v>
      </c>
      <c r="AB62" s="88">
        <v>0</v>
      </c>
      <c r="AC62" s="88">
        <v>0.45950926860828734</v>
      </c>
      <c r="AD62" s="88">
        <v>0</v>
      </c>
      <c r="AE62" s="88">
        <v>1.0211317080184164</v>
      </c>
      <c r="AF62" s="88">
        <v>0</v>
      </c>
      <c r="AG62" s="88">
        <v>0.43908663444791901</v>
      </c>
      <c r="AH62" s="88">
        <v>0</v>
      </c>
      <c r="AI62" s="88">
        <v>0.41866400028755069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18.815999999999999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2.9000140507723025</v>
      </c>
      <c r="M63" s="81">
        <f t="shared" si="6"/>
        <v>9.0268042988828014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2.9000140507723025</v>
      </c>
      <c r="W63" s="94"/>
      <c r="X63" s="88">
        <v>0</v>
      </c>
      <c r="Y63" s="88">
        <v>0.25528292700460409</v>
      </c>
      <c r="Z63" s="88">
        <v>0</v>
      </c>
      <c r="AA63" s="88">
        <v>0.30633951240552487</v>
      </c>
      <c r="AB63" s="88">
        <v>0</v>
      </c>
      <c r="AC63" s="88">
        <v>0.45950926860828734</v>
      </c>
      <c r="AD63" s="88">
        <v>0</v>
      </c>
      <c r="AE63" s="88">
        <v>1.0211317080184164</v>
      </c>
      <c r="AF63" s="88">
        <v>0</v>
      </c>
      <c r="AG63" s="88">
        <v>0.43908663444791901</v>
      </c>
      <c r="AH63" s="88">
        <v>0</v>
      </c>
      <c r="AI63" s="88">
        <v>0.41866400028755069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17.3</v>
      </c>
      <c r="C64" s="23"/>
      <c r="D64" s="23"/>
      <c r="E64" s="23"/>
      <c r="F64" s="23"/>
      <c r="G64" s="23"/>
      <c r="H64" s="23"/>
      <c r="I64" s="23"/>
      <c r="J64" s="23">
        <v>5.8710407239819</v>
      </c>
      <c r="K64" s="25">
        <f t="shared" si="4"/>
        <v>5.8710407239819</v>
      </c>
      <c r="L64" s="24">
        <f t="shared" si="5"/>
        <v>2.7789592760180994</v>
      </c>
      <c r="M64" s="81">
        <f t="shared" si="6"/>
        <v>8.6499999999999986</v>
      </c>
      <c r="O64" s="78">
        <f t="shared" si="7"/>
        <v>-5.8710407239819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5.8710407239819</v>
      </c>
      <c r="T64">
        <v>63</v>
      </c>
      <c r="U64" s="87">
        <f>IFERROR(-HLOOKUP($U$1,IEX!$W$2:$BH$98,T64,FALSE),0)</f>
        <v>0</v>
      </c>
      <c r="V64" s="88">
        <f t="shared" si="8"/>
        <v>2.7789592760180994</v>
      </c>
      <c r="W64" s="94"/>
      <c r="X64" s="88">
        <v>0</v>
      </c>
      <c r="Y64" s="88">
        <v>0.24462669683257915</v>
      </c>
      <c r="Z64" s="88">
        <v>0</v>
      </c>
      <c r="AA64" s="88">
        <v>0.29355203619909498</v>
      </c>
      <c r="AB64" s="88">
        <v>0</v>
      </c>
      <c r="AC64" s="88">
        <v>0.44032805429864247</v>
      </c>
      <c r="AD64" s="88">
        <v>0</v>
      </c>
      <c r="AE64" s="88">
        <v>0.9785067873303166</v>
      </c>
      <c r="AF64" s="88">
        <v>0</v>
      </c>
      <c r="AG64" s="88">
        <v>0.42075791855203615</v>
      </c>
      <c r="AH64" s="88">
        <v>0</v>
      </c>
      <c r="AI64" s="88">
        <v>0.40118778280542983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16.32</v>
      </c>
      <c r="C65" s="23"/>
      <c r="D65" s="23"/>
      <c r="E65" s="23"/>
      <c r="F65" s="23"/>
      <c r="G65" s="23"/>
      <c r="H65" s="23"/>
      <c r="I65" s="23"/>
      <c r="J65" s="23">
        <v>5.5384615384615374</v>
      </c>
      <c r="K65" s="25">
        <f t="shared" si="4"/>
        <v>5.5384615384615374</v>
      </c>
      <c r="L65" s="24">
        <f t="shared" si="5"/>
        <v>2.6215384615384609</v>
      </c>
      <c r="M65" s="81">
        <f t="shared" si="6"/>
        <v>8.1599999999999984</v>
      </c>
      <c r="O65" s="78">
        <f t="shared" si="7"/>
        <v>-5.5384615384615374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5.5384615384615374</v>
      </c>
      <c r="T65">
        <v>64</v>
      </c>
      <c r="U65" s="87">
        <f>IFERROR(-HLOOKUP($U$1,IEX!$W$2:$BH$98,T65,FALSE),0)</f>
        <v>0</v>
      </c>
      <c r="V65" s="88">
        <f t="shared" si="8"/>
        <v>2.6215384615384609</v>
      </c>
      <c r="W65" s="94"/>
      <c r="X65" s="88">
        <v>0</v>
      </c>
      <c r="Y65" s="88">
        <v>0.23076923076923075</v>
      </c>
      <c r="Z65" s="88">
        <v>0</v>
      </c>
      <c r="AA65" s="88">
        <v>0.27692307692307688</v>
      </c>
      <c r="AB65" s="88">
        <v>0</v>
      </c>
      <c r="AC65" s="88">
        <v>0.41538461538461535</v>
      </c>
      <c r="AD65" s="88">
        <v>0</v>
      </c>
      <c r="AE65" s="88">
        <v>0.92307692307692302</v>
      </c>
      <c r="AF65" s="88">
        <v>0</v>
      </c>
      <c r="AG65" s="88">
        <v>0.39692307692307688</v>
      </c>
      <c r="AH65" s="88">
        <v>0</v>
      </c>
      <c r="AI65" s="88">
        <v>0.3784615384615384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18.027999999999999</v>
      </c>
      <c r="C66" s="23"/>
      <c r="D66" s="23"/>
      <c r="E66" s="23"/>
      <c r="F66" s="23"/>
      <c r="G66" s="23"/>
      <c r="H66" s="23"/>
      <c r="I66" s="23"/>
      <c r="J66" s="23">
        <v>6.1180995475113118</v>
      </c>
      <c r="K66" s="25">
        <f t="shared" si="4"/>
        <v>6.1180995475113118</v>
      </c>
      <c r="L66" s="24">
        <f t="shared" si="5"/>
        <v>2.8959004524886875</v>
      </c>
      <c r="M66" s="81">
        <f t="shared" si="6"/>
        <v>9.0139999999999993</v>
      </c>
      <c r="O66" s="78">
        <f t="shared" si="7"/>
        <v>-6.1180995475113118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6.1180995475113118</v>
      </c>
      <c r="T66">
        <v>65</v>
      </c>
      <c r="U66" s="87">
        <f>IFERROR(-HLOOKUP($U$1,IEX!$W$2:$BH$98,T66,FALSE),0)</f>
        <v>0</v>
      </c>
      <c r="V66" s="88">
        <f t="shared" si="8"/>
        <v>2.8959004524886875</v>
      </c>
      <c r="W66" s="94"/>
      <c r="X66" s="88">
        <v>0</v>
      </c>
      <c r="Y66" s="88">
        <v>0.25492081447963799</v>
      </c>
      <c r="Z66" s="88">
        <v>0</v>
      </c>
      <c r="AA66" s="88">
        <v>0.30590497737556555</v>
      </c>
      <c r="AB66" s="88">
        <v>0</v>
      </c>
      <c r="AC66" s="88">
        <v>0.45885746606334832</v>
      </c>
      <c r="AD66" s="88">
        <v>0</v>
      </c>
      <c r="AE66" s="88">
        <v>1.019683257918552</v>
      </c>
      <c r="AF66" s="88">
        <v>0</v>
      </c>
      <c r="AG66" s="88">
        <v>0.43846380090497727</v>
      </c>
      <c r="AH66" s="88">
        <v>0</v>
      </c>
      <c r="AI66" s="88">
        <v>0.41807013574660623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18.72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2.9000140507723025</v>
      </c>
      <c r="M67" s="81">
        <f t="shared" si="6"/>
        <v>9.0268042988828014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</v>
      </c>
      <c r="AA67" s="88">
        <v>0.30633951240552487</v>
      </c>
      <c r="AB67" s="88">
        <v>0</v>
      </c>
      <c r="AC67" s="88">
        <v>0.45950926860828734</v>
      </c>
      <c r="AD67" s="88">
        <v>0</v>
      </c>
      <c r="AE67" s="88">
        <v>1.0211317080184164</v>
      </c>
      <c r="AF67" s="88">
        <v>0</v>
      </c>
      <c r="AG67" s="88">
        <v>0.43908663444791901</v>
      </c>
      <c r="AH67" s="88">
        <v>0</v>
      </c>
      <c r="AI67" s="88">
        <v>0.41866400028755069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18.815999999999999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</v>
      </c>
      <c r="AA68" s="88">
        <v>0.30633951240552487</v>
      </c>
      <c r="AB68" s="88">
        <v>0</v>
      </c>
      <c r="AC68" s="88">
        <v>0.45950926860828734</v>
      </c>
      <c r="AD68" s="88">
        <v>0</v>
      </c>
      <c r="AE68" s="88">
        <v>1.0211317080184164</v>
      </c>
      <c r="AF68" s="88">
        <v>0</v>
      </c>
      <c r="AG68" s="88">
        <v>0.43908663444791901</v>
      </c>
      <c r="AH68" s="88">
        <v>0</v>
      </c>
      <c r="AI68" s="88">
        <v>0.41866400028755069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18.856000000000002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18.527999999999999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</v>
      </c>
      <c r="AA70" s="88">
        <v>0.30633951240552487</v>
      </c>
      <c r="AB70" s="88">
        <v>0</v>
      </c>
      <c r="AC70" s="88">
        <v>0.45950926860828734</v>
      </c>
      <c r="AD70" s="88">
        <v>0</v>
      </c>
      <c r="AE70" s="88">
        <v>1.0211317080184164</v>
      </c>
      <c r="AF70" s="88">
        <v>0</v>
      </c>
      <c r="AG70" s="88">
        <v>0.43908663444791901</v>
      </c>
      <c r="AH70" s="88">
        <v>0</v>
      </c>
      <c r="AI70" s="88">
        <v>0.41866400028755069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18.776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</v>
      </c>
      <c r="AA71" s="88">
        <v>0.30633951240552487</v>
      </c>
      <c r="AB71" s="88">
        <v>0</v>
      </c>
      <c r="AC71" s="88">
        <v>0.45950926860828734</v>
      </c>
      <c r="AD71" s="88">
        <v>0</v>
      </c>
      <c r="AE71" s="88">
        <v>1.0211317080184164</v>
      </c>
      <c r="AF71" s="88">
        <v>0</v>
      </c>
      <c r="AG71" s="88">
        <v>0.43908663444791901</v>
      </c>
      <c r="AH71" s="88">
        <v>0</v>
      </c>
      <c r="AI71" s="88">
        <v>0.41866400028755069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18.760000000000002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</v>
      </c>
      <c r="AA72" s="88">
        <v>0.30633951240552487</v>
      </c>
      <c r="AB72" s="88">
        <v>0</v>
      </c>
      <c r="AC72" s="88">
        <v>0.45950926860828734</v>
      </c>
      <c r="AD72" s="88">
        <v>0</v>
      </c>
      <c r="AE72" s="88">
        <v>1.0211317080184164</v>
      </c>
      <c r="AF72" s="88">
        <v>0</v>
      </c>
      <c r="AG72" s="88">
        <v>0.43908663444791901</v>
      </c>
      <c r="AH72" s="88">
        <v>0</v>
      </c>
      <c r="AI72" s="88">
        <v>0.41866400028755069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18.815999999999999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</v>
      </c>
      <c r="AA73" s="88">
        <v>0.30633951240552487</v>
      </c>
      <c r="AB73" s="88">
        <v>0</v>
      </c>
      <c r="AC73" s="88">
        <v>0.45950926860828734</v>
      </c>
      <c r="AD73" s="88">
        <v>0</v>
      </c>
      <c r="AE73" s="88">
        <v>1.0211317080184164</v>
      </c>
      <c r="AF73" s="88">
        <v>0</v>
      </c>
      <c r="AG73" s="88">
        <v>0.43908663444791901</v>
      </c>
      <c r="AH73" s="88">
        <v>0</v>
      </c>
      <c r="AI73" s="88">
        <v>0.41866400028755069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18.739999999999998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</v>
      </c>
      <c r="AA74" s="88">
        <v>0.30633951240552487</v>
      </c>
      <c r="AB74" s="88">
        <v>0</v>
      </c>
      <c r="AC74" s="88">
        <v>0.45950926860828734</v>
      </c>
      <c r="AD74" s="88">
        <v>0</v>
      </c>
      <c r="AE74" s="88">
        <v>1.0211317080184164</v>
      </c>
      <c r="AF74" s="88">
        <v>0</v>
      </c>
      <c r="AG74" s="88">
        <v>0.43908663444791901</v>
      </c>
      <c r="AH74" s="88">
        <v>0</v>
      </c>
      <c r="AI74" s="88">
        <v>0.41866400028755069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18.72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</v>
      </c>
      <c r="AA75" s="88">
        <v>0.30633951240552487</v>
      </c>
      <c r="AB75" s="88">
        <v>0</v>
      </c>
      <c r="AC75" s="88">
        <v>0.45950926860828734</v>
      </c>
      <c r="AD75" s="88">
        <v>0</v>
      </c>
      <c r="AE75" s="88">
        <v>1.0211317080184164</v>
      </c>
      <c r="AF75" s="88">
        <v>0</v>
      </c>
      <c r="AG75" s="88">
        <v>0.43908663444791901</v>
      </c>
      <c r="AH75" s="88">
        <v>0</v>
      </c>
      <c r="AI75" s="88">
        <v>0.41866400028755069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18.872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18.815999999999999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18.72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</v>
      </c>
      <c r="AA78" s="88">
        <v>0.30633951240552487</v>
      </c>
      <c r="AB78" s="88">
        <v>0</v>
      </c>
      <c r="AC78" s="88">
        <v>0.45950926860828734</v>
      </c>
      <c r="AD78" s="88">
        <v>0</v>
      </c>
      <c r="AE78" s="88">
        <v>1.0211317080184164</v>
      </c>
      <c r="AF78" s="88">
        <v>0</v>
      </c>
      <c r="AG78" s="88">
        <v>0.43908663444791901</v>
      </c>
      <c r="AH78" s="88">
        <v>0</v>
      </c>
      <c r="AI78" s="88">
        <v>0.41866400028755069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18.739999999999998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</v>
      </c>
      <c r="AA79" s="88">
        <v>0.30633951240552487</v>
      </c>
      <c r="AB79" s="88">
        <v>0</v>
      </c>
      <c r="AC79" s="88">
        <v>0.45950926860828734</v>
      </c>
      <c r="AD79" s="88">
        <v>0</v>
      </c>
      <c r="AE79" s="88">
        <v>1.0211317080184164</v>
      </c>
      <c r="AF79" s="88">
        <v>0</v>
      </c>
      <c r="AG79" s="88">
        <v>0.43908663444791901</v>
      </c>
      <c r="AH79" s="88">
        <v>0</v>
      </c>
      <c r="AI79" s="88">
        <v>0.41866400028755069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18.911999999999999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</v>
      </c>
      <c r="AA80" s="88">
        <v>0.30633951240552487</v>
      </c>
      <c r="AB80" s="88">
        <v>0</v>
      </c>
      <c r="AC80" s="88">
        <v>0.45950926860828734</v>
      </c>
      <c r="AD80" s="88">
        <v>0</v>
      </c>
      <c r="AE80" s="88">
        <v>1.0211317080184164</v>
      </c>
      <c r="AF80" s="88">
        <v>0</v>
      </c>
      <c r="AG80" s="88">
        <v>0.43908663444791901</v>
      </c>
      <c r="AH80" s="88">
        <v>0</v>
      </c>
      <c r="AI80" s="88">
        <v>0.41866400028755069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18.72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</v>
      </c>
      <c r="AA81" s="88">
        <v>0.30633951240552487</v>
      </c>
      <c r="AB81" s="88">
        <v>0</v>
      </c>
      <c r="AC81" s="88">
        <v>0.45950926860828734</v>
      </c>
      <c r="AD81" s="88">
        <v>0</v>
      </c>
      <c r="AE81" s="88">
        <v>1.0211317080184164</v>
      </c>
      <c r="AF81" s="88">
        <v>0</v>
      </c>
      <c r="AG81" s="88">
        <v>0.43908663444791901</v>
      </c>
      <c r="AH81" s="88">
        <v>0</v>
      </c>
      <c r="AI81" s="88">
        <v>0.41866400028755069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18.968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</v>
      </c>
      <c r="AA82" s="88">
        <v>0.30633951240552487</v>
      </c>
      <c r="AB82" s="88">
        <v>0</v>
      </c>
      <c r="AC82" s="88">
        <v>0.45950926860828734</v>
      </c>
      <c r="AD82" s="88">
        <v>0</v>
      </c>
      <c r="AE82" s="88">
        <v>1.0211317080184164</v>
      </c>
      <c r="AF82" s="88">
        <v>0</v>
      </c>
      <c r="AG82" s="88">
        <v>0.43908663444791901</v>
      </c>
      <c r="AH82" s="88">
        <v>0</v>
      </c>
      <c r="AI82" s="88">
        <v>0.41866400028755069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19.027999999999999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18.872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</v>
      </c>
      <c r="AA84" s="88">
        <v>0.30633951240552487</v>
      </c>
      <c r="AB84" s="88">
        <v>0</v>
      </c>
      <c r="AC84" s="88">
        <v>0.45950926860828734</v>
      </c>
      <c r="AD84" s="88">
        <v>0</v>
      </c>
      <c r="AE84" s="88">
        <v>1.0211317080184164</v>
      </c>
      <c r="AF84" s="88">
        <v>0</v>
      </c>
      <c r="AG84" s="88">
        <v>0.43908663444791901</v>
      </c>
      <c r="AH84" s="88">
        <v>0</v>
      </c>
      <c r="AI84" s="88">
        <v>0.41866400028755069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18.623999999999999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</v>
      </c>
      <c r="AA85" s="88">
        <v>0.30633951240552487</v>
      </c>
      <c r="AB85" s="88">
        <v>0</v>
      </c>
      <c r="AC85" s="88">
        <v>0.45950926860828734</v>
      </c>
      <c r="AD85" s="88">
        <v>0</v>
      </c>
      <c r="AE85" s="88">
        <v>1.0211317080184164</v>
      </c>
      <c r="AF85" s="88">
        <v>0</v>
      </c>
      <c r="AG85" s="88">
        <v>0.43908663444791901</v>
      </c>
      <c r="AH85" s="88">
        <v>0</v>
      </c>
      <c r="AI85" s="88">
        <v>0.41866400028755069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18.891999999999999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</v>
      </c>
      <c r="AA86" s="88">
        <v>0.30633951240552487</v>
      </c>
      <c r="AB86" s="88">
        <v>0</v>
      </c>
      <c r="AC86" s="88">
        <v>0.45950926860828734</v>
      </c>
      <c r="AD86" s="88">
        <v>0</v>
      </c>
      <c r="AE86" s="88">
        <v>1.0211317080184164</v>
      </c>
      <c r="AF86" s="88">
        <v>0</v>
      </c>
      <c r="AG86" s="88">
        <v>0.43908663444791901</v>
      </c>
      <c r="AH86" s="88">
        <v>0</v>
      </c>
      <c r="AI86" s="88">
        <v>0.41866400028755069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18.891999999999999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</v>
      </c>
      <c r="AA87" s="88">
        <v>0.30633951240552487</v>
      </c>
      <c r="AB87" s="88">
        <v>0</v>
      </c>
      <c r="AC87" s="88">
        <v>0.45950926860828734</v>
      </c>
      <c r="AD87" s="88">
        <v>0</v>
      </c>
      <c r="AE87" s="88">
        <v>1.0211317080184164</v>
      </c>
      <c r="AF87" s="88">
        <v>0</v>
      </c>
      <c r="AG87" s="88">
        <v>0.43908663444791901</v>
      </c>
      <c r="AH87" s="88">
        <v>0</v>
      </c>
      <c r="AI87" s="88">
        <v>0.41866400028755069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18.664000000000001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19.027999999999999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</v>
      </c>
      <c r="AA89" s="88">
        <v>0.30633951240552487</v>
      </c>
      <c r="AB89" s="88">
        <v>0</v>
      </c>
      <c r="AC89" s="88">
        <v>0.45950926860828734</v>
      </c>
      <c r="AD89" s="88">
        <v>0</v>
      </c>
      <c r="AE89" s="88">
        <v>1.0211317080184164</v>
      </c>
      <c r="AF89" s="88">
        <v>0</v>
      </c>
      <c r="AG89" s="88">
        <v>0.43908663444791901</v>
      </c>
      <c r="AH89" s="88">
        <v>0</v>
      </c>
      <c r="AI89" s="88">
        <v>0.41866400028755069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19.123999999999999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</v>
      </c>
      <c r="AA90" s="88">
        <v>0.30633951240552487</v>
      </c>
      <c r="AB90" s="88">
        <v>0</v>
      </c>
      <c r="AC90" s="88">
        <v>0.45950926860828734</v>
      </c>
      <c r="AD90" s="88">
        <v>0</v>
      </c>
      <c r="AE90" s="88">
        <v>1.0211317080184164</v>
      </c>
      <c r="AF90" s="88">
        <v>0</v>
      </c>
      <c r="AG90" s="88">
        <v>0.43908663444791901</v>
      </c>
      <c r="AH90" s="88">
        <v>0</v>
      </c>
      <c r="AI90" s="88">
        <v>0.41866400028755069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18.760000000000002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</v>
      </c>
      <c r="AA91" s="88">
        <v>0.30633951240552487</v>
      </c>
      <c r="AB91" s="88">
        <v>0</v>
      </c>
      <c r="AC91" s="88">
        <v>0.45950926860828734</v>
      </c>
      <c r="AD91" s="88">
        <v>0</v>
      </c>
      <c r="AE91" s="88">
        <v>1.0211317080184164</v>
      </c>
      <c r="AF91" s="88">
        <v>0</v>
      </c>
      <c r="AG91" s="88">
        <v>0.43908663444791901</v>
      </c>
      <c r="AH91" s="88">
        <v>0</v>
      </c>
      <c r="AI91" s="88">
        <v>0.41866400028755069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19.18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18.776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</v>
      </c>
      <c r="AA93" s="88">
        <v>0.30633951240552487</v>
      </c>
      <c r="AB93" s="88">
        <v>0</v>
      </c>
      <c r="AC93" s="88">
        <v>0.45950926860828734</v>
      </c>
      <c r="AD93" s="88">
        <v>0</v>
      </c>
      <c r="AE93" s="88">
        <v>1.0211317080184164</v>
      </c>
      <c r="AF93" s="88">
        <v>0</v>
      </c>
      <c r="AG93" s="88">
        <v>0.43908663444791901</v>
      </c>
      <c r="AH93" s="88">
        <v>0</v>
      </c>
      <c r="AI93" s="88">
        <v>0.41866400028755069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19.143999999999998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19.22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19.16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</v>
      </c>
      <c r="AA96" s="88">
        <v>0.30633951240552487</v>
      </c>
      <c r="AB96" s="88">
        <v>0</v>
      </c>
      <c r="AC96" s="88">
        <v>0.45950926860828734</v>
      </c>
      <c r="AD96" s="88">
        <v>0</v>
      </c>
      <c r="AE96" s="88">
        <v>1.0211317080184164</v>
      </c>
      <c r="AF96" s="88">
        <v>0</v>
      </c>
      <c r="AG96" s="88">
        <v>0.43908663444791901</v>
      </c>
      <c r="AH96" s="88">
        <v>0</v>
      </c>
      <c r="AI96" s="88">
        <v>0.41866400028755069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19.103999999999999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</v>
      </c>
      <c r="AA97" s="88">
        <v>0.30633951240552487</v>
      </c>
      <c r="AB97" s="88">
        <v>0</v>
      </c>
      <c r="AC97" s="88">
        <v>0.45950926860828734</v>
      </c>
      <c r="AD97" s="88">
        <v>0</v>
      </c>
      <c r="AE97" s="88">
        <v>1.0211317080184164</v>
      </c>
      <c r="AF97" s="88">
        <v>0</v>
      </c>
      <c r="AG97" s="88">
        <v>0.43908663444791901</v>
      </c>
      <c r="AH97" s="88">
        <v>0</v>
      </c>
      <c r="AI97" s="88">
        <v>0.41866400028755069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19.027999999999999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</v>
      </c>
      <c r="AA98" s="88">
        <v>0.30633951240552487</v>
      </c>
      <c r="AB98" s="88">
        <v>0</v>
      </c>
      <c r="AC98" s="88">
        <v>0.45950926860828734</v>
      </c>
      <c r="AD98" s="88">
        <v>0</v>
      </c>
      <c r="AE98" s="88">
        <v>1.0211317080184164</v>
      </c>
      <c r="AF98" s="88">
        <v>0</v>
      </c>
      <c r="AG98" s="88">
        <v>0.43908663444791901</v>
      </c>
      <c r="AH98" s="88">
        <v>0</v>
      </c>
      <c r="AI98" s="88">
        <v>0.41866400028755069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0.4514810000000003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0.14680608447935575</v>
      </c>
      <c r="K99" s="25">
        <f t="shared" si="22"/>
        <v>0.14680608447935575</v>
      </c>
      <c r="L99" s="25">
        <f t="shared" si="22"/>
        <v>6.9488213320228337E-2</v>
      </c>
      <c r="M99" s="85">
        <f t="shared" si="22"/>
        <v>0.21629429779958342</v>
      </c>
      <c r="O99" s="78">
        <f>SUM(O3:O98)/4000</f>
        <v>-0.14680608447935575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0.14680608447935575</v>
      </c>
      <c r="U99" s="89">
        <f t="shared" ref="U99:AK99" si="24">SUM(U3:U98)/4000</f>
        <v>0</v>
      </c>
      <c r="V99" s="89">
        <f t="shared" si="24"/>
        <v>6.9488213320228337E-2</v>
      </c>
      <c r="W99" s="94"/>
      <c r="X99" s="89">
        <f t="shared" si="24"/>
        <v>0</v>
      </c>
      <c r="Y99" s="89">
        <f t="shared" si="24"/>
        <v>6.1169201866398092E-3</v>
      </c>
      <c r="Z99" s="89">
        <f t="shared" si="24"/>
        <v>0</v>
      </c>
      <c r="AA99" s="89">
        <f t="shared" si="24"/>
        <v>7.3403042239677807E-3</v>
      </c>
      <c r="AB99" s="89">
        <f t="shared" si="24"/>
        <v>0</v>
      </c>
      <c r="AC99" s="89">
        <f t="shared" si="24"/>
        <v>1.1010456335951643E-2</v>
      </c>
      <c r="AD99" s="89">
        <f t="shared" si="24"/>
        <v>0</v>
      </c>
      <c r="AE99" s="89">
        <f t="shared" si="24"/>
        <v>2.4467680746559237E-2</v>
      </c>
      <c r="AF99" s="89">
        <f t="shared" si="24"/>
        <v>0</v>
      </c>
      <c r="AG99" s="89">
        <f t="shared" si="24"/>
        <v>1.052110272102046E-2</v>
      </c>
      <c r="AH99" s="89">
        <f t="shared" si="24"/>
        <v>0</v>
      </c>
      <c r="AI99" s="89">
        <f t="shared" si="24"/>
        <v>1.0031749106089274E-2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2.02</v>
      </c>
      <c r="M3" s="205">
        <v>2.3199999999999998</v>
      </c>
      <c r="N3" s="205">
        <v>2.44</v>
      </c>
      <c r="O3" s="205">
        <v>2.71</v>
      </c>
      <c r="P3" s="205">
        <v>0</v>
      </c>
      <c r="Q3" s="205">
        <v>0</v>
      </c>
      <c r="R3" s="205">
        <v>0.57999999999999996</v>
      </c>
      <c r="S3" s="205">
        <v>0.3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2.0699999999999998</v>
      </c>
      <c r="AD3" s="205">
        <v>0</v>
      </c>
      <c r="AE3" s="205">
        <v>0</v>
      </c>
      <c r="AF3" s="205">
        <v>0</v>
      </c>
      <c r="AG3" s="205">
        <v>-0.15</v>
      </c>
      <c r="AH3" s="205">
        <v>0</v>
      </c>
      <c r="AI3" s="205">
        <v>0</v>
      </c>
      <c r="AJ3" s="205">
        <v>0</v>
      </c>
      <c r="AK3" s="205">
        <v>19.7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2.02</v>
      </c>
      <c r="M4" s="205">
        <v>2.3199999999999998</v>
      </c>
      <c r="N4" s="205">
        <v>2.44</v>
      </c>
      <c r="O4" s="205">
        <v>2.71</v>
      </c>
      <c r="P4" s="205">
        <v>0</v>
      </c>
      <c r="Q4" s="205">
        <v>0</v>
      </c>
      <c r="R4" s="205">
        <v>0.57999999999999996</v>
      </c>
      <c r="S4" s="205">
        <v>0.3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2.0699999999999998</v>
      </c>
      <c r="AD4" s="205">
        <v>0</v>
      </c>
      <c r="AE4" s="205">
        <v>0</v>
      </c>
      <c r="AF4" s="205">
        <v>0</v>
      </c>
      <c r="AG4" s="205">
        <v>-0.15</v>
      </c>
      <c r="AH4" s="205">
        <v>0</v>
      </c>
      <c r="AI4" s="205">
        <v>0</v>
      </c>
      <c r="AJ4" s="205">
        <v>0</v>
      </c>
      <c r="AK4" s="205">
        <v>19.7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2.02</v>
      </c>
      <c r="M5" s="205">
        <v>2.3199999999999998</v>
      </c>
      <c r="N5" s="205">
        <v>2.44</v>
      </c>
      <c r="O5" s="205">
        <v>2.71</v>
      </c>
      <c r="P5" s="205">
        <v>0</v>
      </c>
      <c r="Q5" s="205">
        <v>0</v>
      </c>
      <c r="R5" s="205">
        <v>0.57999999999999996</v>
      </c>
      <c r="S5" s="205">
        <v>0.3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2.0699999999999998</v>
      </c>
      <c r="AD5" s="205">
        <v>0</v>
      </c>
      <c r="AE5" s="205">
        <v>0</v>
      </c>
      <c r="AF5" s="205">
        <v>0</v>
      </c>
      <c r="AG5" s="205">
        <v>-0.15</v>
      </c>
      <c r="AH5" s="205">
        <v>0</v>
      </c>
      <c r="AI5" s="205">
        <v>0</v>
      </c>
      <c r="AJ5" s="205">
        <v>0</v>
      </c>
      <c r="AK5" s="205">
        <v>19.7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2.02</v>
      </c>
      <c r="M6" s="205">
        <v>2.3199999999999998</v>
      </c>
      <c r="N6" s="205">
        <v>2.44</v>
      </c>
      <c r="O6" s="205">
        <v>2.71</v>
      </c>
      <c r="P6" s="205">
        <v>0</v>
      </c>
      <c r="Q6" s="205">
        <v>0</v>
      </c>
      <c r="R6" s="205">
        <v>0.57999999999999996</v>
      </c>
      <c r="S6" s="205">
        <v>0.3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2.0699999999999998</v>
      </c>
      <c r="AD6" s="205">
        <v>0</v>
      </c>
      <c r="AE6" s="205">
        <v>0</v>
      </c>
      <c r="AF6" s="205">
        <v>0</v>
      </c>
      <c r="AG6" s="205">
        <v>-0.15</v>
      </c>
      <c r="AH6" s="205">
        <v>0</v>
      </c>
      <c r="AI6" s="205">
        <v>0</v>
      </c>
      <c r="AJ6" s="205">
        <v>0</v>
      </c>
      <c r="AK6" s="205">
        <v>19.7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2.02</v>
      </c>
      <c r="M7" s="205">
        <v>2.3199999999999998</v>
      </c>
      <c r="N7" s="205">
        <v>2.44</v>
      </c>
      <c r="O7" s="205">
        <v>2.71</v>
      </c>
      <c r="P7" s="205">
        <v>0</v>
      </c>
      <c r="Q7" s="205">
        <v>0</v>
      </c>
      <c r="R7" s="205">
        <v>0.57999999999999996</v>
      </c>
      <c r="S7" s="205">
        <v>0.3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2.0699999999999998</v>
      </c>
      <c r="AD7" s="205">
        <v>0</v>
      </c>
      <c r="AE7" s="205">
        <v>0</v>
      </c>
      <c r="AF7" s="205">
        <v>0</v>
      </c>
      <c r="AG7" s="205">
        <v>-0.15</v>
      </c>
      <c r="AH7" s="205">
        <v>0</v>
      </c>
      <c r="AI7" s="205">
        <v>0</v>
      </c>
      <c r="AJ7" s="205">
        <v>0</v>
      </c>
      <c r="AK7" s="205">
        <v>19.7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2.02</v>
      </c>
      <c r="M8" s="205">
        <v>2.3199999999999998</v>
      </c>
      <c r="N8" s="205">
        <v>2.44</v>
      </c>
      <c r="O8" s="205">
        <v>2.71</v>
      </c>
      <c r="P8" s="205">
        <v>0</v>
      </c>
      <c r="Q8" s="205">
        <v>0</v>
      </c>
      <c r="R8" s="205">
        <v>0.57999999999999996</v>
      </c>
      <c r="S8" s="205">
        <v>0.3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2.0699999999999998</v>
      </c>
      <c r="AD8" s="205">
        <v>0</v>
      </c>
      <c r="AE8" s="205">
        <v>0</v>
      </c>
      <c r="AF8" s="205">
        <v>0</v>
      </c>
      <c r="AG8" s="205">
        <v>-0.15</v>
      </c>
      <c r="AH8" s="205">
        <v>0</v>
      </c>
      <c r="AI8" s="205">
        <v>0</v>
      </c>
      <c r="AJ8" s="205">
        <v>0</v>
      </c>
      <c r="AK8" s="205">
        <v>19.7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2.02</v>
      </c>
      <c r="M9" s="205">
        <v>2.3199999999999998</v>
      </c>
      <c r="N9" s="205">
        <v>2.44</v>
      </c>
      <c r="O9" s="205">
        <v>2.71</v>
      </c>
      <c r="P9" s="205">
        <v>0</v>
      </c>
      <c r="Q9" s="205">
        <v>0</v>
      </c>
      <c r="R9" s="205">
        <v>0.57999999999999996</v>
      </c>
      <c r="S9" s="205">
        <v>0.3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2.0699999999999998</v>
      </c>
      <c r="AD9" s="205">
        <v>0</v>
      </c>
      <c r="AE9" s="205">
        <v>0</v>
      </c>
      <c r="AF9" s="205">
        <v>0</v>
      </c>
      <c r="AG9" s="205">
        <v>-0.15</v>
      </c>
      <c r="AH9" s="205">
        <v>0</v>
      </c>
      <c r="AI9" s="205">
        <v>0</v>
      </c>
      <c r="AJ9" s="205">
        <v>0</v>
      </c>
      <c r="AK9" s="205">
        <v>19.7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2.02</v>
      </c>
      <c r="M10" s="205">
        <v>2.3199999999999998</v>
      </c>
      <c r="N10" s="205">
        <v>2.44</v>
      </c>
      <c r="O10" s="205">
        <v>2.71</v>
      </c>
      <c r="P10" s="205">
        <v>0</v>
      </c>
      <c r="Q10" s="205">
        <v>0</v>
      </c>
      <c r="R10" s="205">
        <v>0.57999999999999996</v>
      </c>
      <c r="S10" s="205">
        <v>0.3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2.0699999999999998</v>
      </c>
      <c r="AD10" s="205">
        <v>0</v>
      </c>
      <c r="AE10" s="205">
        <v>0</v>
      </c>
      <c r="AF10" s="205">
        <v>0</v>
      </c>
      <c r="AG10" s="205">
        <v>-0.15</v>
      </c>
      <c r="AH10" s="205">
        <v>0</v>
      </c>
      <c r="AI10" s="205">
        <v>0</v>
      </c>
      <c r="AJ10" s="205">
        <v>0</v>
      </c>
      <c r="AK10" s="205">
        <v>19.7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2.02</v>
      </c>
      <c r="M11" s="205">
        <v>2.3199999999999998</v>
      </c>
      <c r="N11" s="205">
        <v>2.44</v>
      </c>
      <c r="O11" s="205">
        <v>2.71</v>
      </c>
      <c r="P11" s="205">
        <v>0</v>
      </c>
      <c r="Q11" s="205">
        <v>0</v>
      </c>
      <c r="R11" s="205">
        <v>0.57999999999999996</v>
      </c>
      <c r="S11" s="205">
        <v>0.31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2.0699999999999998</v>
      </c>
      <c r="AD11" s="205">
        <v>0</v>
      </c>
      <c r="AE11" s="205">
        <v>0</v>
      </c>
      <c r="AF11" s="205">
        <v>0</v>
      </c>
      <c r="AG11" s="205">
        <v>-0.15</v>
      </c>
      <c r="AH11" s="205">
        <v>0</v>
      </c>
      <c r="AI11" s="205">
        <v>0</v>
      </c>
      <c r="AJ11" s="205">
        <v>0</v>
      </c>
      <c r="AK11" s="205">
        <v>19.7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2.02</v>
      </c>
      <c r="M12" s="205">
        <v>2.3199999999999998</v>
      </c>
      <c r="N12" s="205">
        <v>2.44</v>
      </c>
      <c r="O12" s="205">
        <v>2.71</v>
      </c>
      <c r="P12" s="205">
        <v>0</v>
      </c>
      <c r="Q12" s="205">
        <v>0</v>
      </c>
      <c r="R12" s="205">
        <v>0.57999999999999996</v>
      </c>
      <c r="S12" s="205">
        <v>0.31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2.0699999999999998</v>
      </c>
      <c r="AD12" s="205">
        <v>0</v>
      </c>
      <c r="AE12" s="205">
        <v>0</v>
      </c>
      <c r="AF12" s="205">
        <v>0</v>
      </c>
      <c r="AG12" s="205">
        <v>-0.15</v>
      </c>
      <c r="AH12" s="205">
        <v>0</v>
      </c>
      <c r="AI12" s="205">
        <v>0</v>
      </c>
      <c r="AJ12" s="205">
        <v>0</v>
      </c>
      <c r="AK12" s="205">
        <v>19.7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2.02</v>
      </c>
      <c r="M13" s="205">
        <v>2.3199999999999998</v>
      </c>
      <c r="N13" s="205">
        <v>2.44</v>
      </c>
      <c r="O13" s="205">
        <v>2.71</v>
      </c>
      <c r="P13" s="205">
        <v>0</v>
      </c>
      <c r="Q13" s="205">
        <v>0</v>
      </c>
      <c r="R13" s="205">
        <v>0.57999999999999996</v>
      </c>
      <c r="S13" s="205">
        <v>0.31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2.0699999999999998</v>
      </c>
      <c r="AD13" s="205">
        <v>0</v>
      </c>
      <c r="AE13" s="205">
        <v>0</v>
      </c>
      <c r="AF13" s="205">
        <v>0</v>
      </c>
      <c r="AG13" s="205">
        <v>-0.15</v>
      </c>
      <c r="AH13" s="205">
        <v>0</v>
      </c>
      <c r="AI13" s="205">
        <v>0</v>
      </c>
      <c r="AJ13" s="205">
        <v>0</v>
      </c>
      <c r="AK13" s="205">
        <v>19.7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2.02</v>
      </c>
      <c r="M14" s="205">
        <v>2.3199999999999998</v>
      </c>
      <c r="N14" s="205">
        <v>2.44</v>
      </c>
      <c r="O14" s="205">
        <v>2.71</v>
      </c>
      <c r="P14" s="205">
        <v>0</v>
      </c>
      <c r="Q14" s="205">
        <v>0</v>
      </c>
      <c r="R14" s="205">
        <v>0.57999999999999996</v>
      </c>
      <c r="S14" s="205">
        <v>0.31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2.0699999999999998</v>
      </c>
      <c r="AD14" s="205">
        <v>0</v>
      </c>
      <c r="AE14" s="205">
        <v>0</v>
      </c>
      <c r="AF14" s="205">
        <v>0</v>
      </c>
      <c r="AG14" s="205">
        <v>-0.15</v>
      </c>
      <c r="AH14" s="205">
        <v>0</v>
      </c>
      <c r="AI14" s="205">
        <v>0</v>
      </c>
      <c r="AJ14" s="205">
        <v>0</v>
      </c>
      <c r="AK14" s="205">
        <v>19.7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2.02</v>
      </c>
      <c r="M15" s="205">
        <v>2.3199999999999998</v>
      </c>
      <c r="N15" s="205">
        <v>2.44</v>
      </c>
      <c r="O15" s="205">
        <v>2.71</v>
      </c>
      <c r="P15" s="205">
        <v>0</v>
      </c>
      <c r="Q15" s="205">
        <v>0</v>
      </c>
      <c r="R15" s="205">
        <v>0.57999999999999996</v>
      </c>
      <c r="S15" s="205">
        <v>0.31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2.0699999999999998</v>
      </c>
      <c r="AD15" s="205">
        <v>0</v>
      </c>
      <c r="AE15" s="205">
        <v>0</v>
      </c>
      <c r="AF15" s="205">
        <v>0</v>
      </c>
      <c r="AG15" s="205">
        <v>-0.15</v>
      </c>
      <c r="AH15" s="205">
        <v>0</v>
      </c>
      <c r="AI15" s="205">
        <v>0</v>
      </c>
      <c r="AJ15" s="205">
        <v>0</v>
      </c>
      <c r="AK15" s="205">
        <v>19.7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2.02</v>
      </c>
      <c r="M16" s="205">
        <v>2.3199999999999998</v>
      </c>
      <c r="N16" s="205">
        <v>2.44</v>
      </c>
      <c r="O16" s="205">
        <v>2.71</v>
      </c>
      <c r="P16" s="205">
        <v>0</v>
      </c>
      <c r="Q16" s="205">
        <v>0</v>
      </c>
      <c r="R16" s="205">
        <v>0.57999999999999996</v>
      </c>
      <c r="S16" s="205">
        <v>0.31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2.0699999999999998</v>
      </c>
      <c r="AD16" s="205">
        <v>0</v>
      </c>
      <c r="AE16" s="205">
        <v>0</v>
      </c>
      <c r="AF16" s="205">
        <v>0</v>
      </c>
      <c r="AG16" s="205">
        <v>-0.15</v>
      </c>
      <c r="AH16" s="205">
        <v>0</v>
      </c>
      <c r="AI16" s="205">
        <v>0</v>
      </c>
      <c r="AJ16" s="205">
        <v>0</v>
      </c>
      <c r="AK16" s="205">
        <v>19.7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2.02</v>
      </c>
      <c r="M17" s="205">
        <v>2.3199999999999998</v>
      </c>
      <c r="N17" s="205">
        <v>2.44</v>
      </c>
      <c r="O17" s="205">
        <v>2.71</v>
      </c>
      <c r="P17" s="205">
        <v>0</v>
      </c>
      <c r="Q17" s="205">
        <v>0</v>
      </c>
      <c r="R17" s="205">
        <v>0.57999999999999996</v>
      </c>
      <c r="S17" s="205">
        <v>0.31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2.0699999999999998</v>
      </c>
      <c r="AD17" s="205">
        <v>0</v>
      </c>
      <c r="AE17" s="205">
        <v>0</v>
      </c>
      <c r="AF17" s="205">
        <v>0</v>
      </c>
      <c r="AG17" s="205">
        <v>-0.15</v>
      </c>
      <c r="AH17" s="205">
        <v>0</v>
      </c>
      <c r="AI17" s="205">
        <v>0</v>
      </c>
      <c r="AJ17" s="205">
        <v>0</v>
      </c>
      <c r="AK17" s="205">
        <v>19.7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2.02</v>
      </c>
      <c r="M18" s="205">
        <v>2.3199999999999998</v>
      </c>
      <c r="N18" s="205">
        <v>2.44</v>
      </c>
      <c r="O18" s="205">
        <v>2.71</v>
      </c>
      <c r="P18" s="205">
        <v>0</v>
      </c>
      <c r="Q18" s="205">
        <v>0</v>
      </c>
      <c r="R18" s="205">
        <v>0.57999999999999996</v>
      </c>
      <c r="S18" s="205">
        <v>0.31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2.0699999999999998</v>
      </c>
      <c r="AD18" s="205">
        <v>0</v>
      </c>
      <c r="AE18" s="205">
        <v>0</v>
      </c>
      <c r="AF18" s="205">
        <v>0</v>
      </c>
      <c r="AG18" s="205">
        <v>-0.15</v>
      </c>
      <c r="AH18" s="205">
        <v>0</v>
      </c>
      <c r="AI18" s="205">
        <v>0</v>
      </c>
      <c r="AJ18" s="205">
        <v>0</v>
      </c>
      <c r="AK18" s="205">
        <v>19.7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2.02</v>
      </c>
      <c r="M19" s="205">
        <v>2.3199999999999998</v>
      </c>
      <c r="N19" s="205">
        <v>2.44</v>
      </c>
      <c r="O19" s="205">
        <v>2.71</v>
      </c>
      <c r="P19" s="205">
        <v>0</v>
      </c>
      <c r="Q19" s="205">
        <v>0</v>
      </c>
      <c r="R19" s="205">
        <v>0.57999999999999996</v>
      </c>
      <c r="S19" s="205">
        <v>0.31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2.0699999999999998</v>
      </c>
      <c r="AD19" s="205">
        <v>0</v>
      </c>
      <c r="AE19" s="205">
        <v>0</v>
      </c>
      <c r="AF19" s="205">
        <v>0</v>
      </c>
      <c r="AG19" s="205">
        <v>-0.15</v>
      </c>
      <c r="AH19" s="205">
        <v>0</v>
      </c>
      <c r="AI19" s="205">
        <v>0</v>
      </c>
      <c r="AJ19" s="205">
        <v>0</v>
      </c>
      <c r="AK19" s="205">
        <v>19.7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2.02</v>
      </c>
      <c r="M20" s="205">
        <v>2.3199999999999998</v>
      </c>
      <c r="N20" s="205">
        <v>2.44</v>
      </c>
      <c r="O20" s="205">
        <v>2.71</v>
      </c>
      <c r="P20" s="205">
        <v>0</v>
      </c>
      <c r="Q20" s="205">
        <v>0</v>
      </c>
      <c r="R20" s="205">
        <v>0.57999999999999996</v>
      </c>
      <c r="S20" s="205">
        <v>0.31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2.0699999999999998</v>
      </c>
      <c r="AD20" s="205">
        <v>0</v>
      </c>
      <c r="AE20" s="205">
        <v>0</v>
      </c>
      <c r="AF20" s="205">
        <v>0</v>
      </c>
      <c r="AG20" s="205">
        <v>-0.15</v>
      </c>
      <c r="AH20" s="205">
        <v>0</v>
      </c>
      <c r="AI20" s="205">
        <v>0</v>
      </c>
      <c r="AJ20" s="205">
        <v>0</v>
      </c>
      <c r="AK20" s="205">
        <v>19.7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2.02</v>
      </c>
      <c r="M21" s="205">
        <v>2.3199999999999998</v>
      </c>
      <c r="N21" s="205">
        <v>2.44</v>
      </c>
      <c r="O21" s="205">
        <v>2.71</v>
      </c>
      <c r="P21" s="205">
        <v>0</v>
      </c>
      <c r="Q21" s="205">
        <v>0</v>
      </c>
      <c r="R21" s="205">
        <v>0.57999999999999996</v>
      </c>
      <c r="S21" s="205">
        <v>0.31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2.0699999999999998</v>
      </c>
      <c r="AD21" s="205">
        <v>0</v>
      </c>
      <c r="AE21" s="205">
        <v>0</v>
      </c>
      <c r="AF21" s="205">
        <v>0</v>
      </c>
      <c r="AG21" s="205">
        <v>-0.15</v>
      </c>
      <c r="AH21" s="205">
        <v>0</v>
      </c>
      <c r="AI21" s="205">
        <v>0</v>
      </c>
      <c r="AJ21" s="205">
        <v>0</v>
      </c>
      <c r="AK21" s="205">
        <v>19.7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2.02</v>
      </c>
      <c r="M22" s="205">
        <v>2.3199999999999998</v>
      </c>
      <c r="N22" s="205">
        <v>2.44</v>
      </c>
      <c r="O22" s="205">
        <v>2.71</v>
      </c>
      <c r="P22" s="205">
        <v>0</v>
      </c>
      <c r="Q22" s="205">
        <v>0</v>
      </c>
      <c r="R22" s="205">
        <v>0.57999999999999996</v>
      </c>
      <c r="S22" s="205">
        <v>0.3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2.0699999999999998</v>
      </c>
      <c r="AD22" s="205">
        <v>0</v>
      </c>
      <c r="AE22" s="205">
        <v>0</v>
      </c>
      <c r="AF22" s="205">
        <v>0</v>
      </c>
      <c r="AG22" s="205">
        <v>-0.15</v>
      </c>
      <c r="AH22" s="205">
        <v>0</v>
      </c>
      <c r="AI22" s="205">
        <v>0</v>
      </c>
      <c r="AJ22" s="205">
        <v>0</v>
      </c>
      <c r="AK22" s="205">
        <v>19.7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2.02</v>
      </c>
      <c r="M23" s="205">
        <v>2.3199999999999998</v>
      </c>
      <c r="N23" s="205">
        <v>2.44</v>
      </c>
      <c r="O23" s="205">
        <v>2.71</v>
      </c>
      <c r="P23" s="205">
        <v>0</v>
      </c>
      <c r="Q23" s="205">
        <v>0</v>
      </c>
      <c r="R23" s="205">
        <v>0.57999999999999996</v>
      </c>
      <c r="S23" s="205">
        <v>0.31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2.0699999999999998</v>
      </c>
      <c r="AD23" s="205">
        <v>0</v>
      </c>
      <c r="AE23" s="205">
        <v>0</v>
      </c>
      <c r="AF23" s="205">
        <v>0</v>
      </c>
      <c r="AG23" s="205">
        <v>-0.15</v>
      </c>
      <c r="AH23" s="205">
        <v>0</v>
      </c>
      <c r="AI23" s="205">
        <v>0</v>
      </c>
      <c r="AJ23" s="205">
        <v>0</v>
      </c>
      <c r="AK23" s="205">
        <v>19.7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2.02</v>
      </c>
      <c r="M24" s="205">
        <v>2.3199999999999998</v>
      </c>
      <c r="N24" s="205">
        <v>2.44</v>
      </c>
      <c r="O24" s="205">
        <v>2.71</v>
      </c>
      <c r="P24" s="205">
        <v>0</v>
      </c>
      <c r="Q24" s="205">
        <v>0</v>
      </c>
      <c r="R24" s="205">
        <v>0.57999999999999996</v>
      </c>
      <c r="S24" s="205">
        <v>0.31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2.0699999999999998</v>
      </c>
      <c r="AD24" s="205">
        <v>0</v>
      </c>
      <c r="AE24" s="205">
        <v>0</v>
      </c>
      <c r="AF24" s="205">
        <v>0</v>
      </c>
      <c r="AG24" s="205">
        <v>-0.15</v>
      </c>
      <c r="AH24" s="205">
        <v>0</v>
      </c>
      <c r="AI24" s="205">
        <v>0</v>
      </c>
      <c r="AJ24" s="205">
        <v>0</v>
      </c>
      <c r="AK24" s="205">
        <v>19.7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2.02</v>
      </c>
      <c r="M25" s="205">
        <v>2.3199999999999998</v>
      </c>
      <c r="N25" s="205">
        <v>2.44</v>
      </c>
      <c r="O25" s="205">
        <v>2.71</v>
      </c>
      <c r="P25" s="205">
        <v>0</v>
      </c>
      <c r="Q25" s="205">
        <v>0</v>
      </c>
      <c r="R25" s="205">
        <v>0.52</v>
      </c>
      <c r="S25" s="205">
        <v>0.26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2.0699999999999998</v>
      </c>
      <c r="AD25" s="205">
        <v>0</v>
      </c>
      <c r="AE25" s="205">
        <v>0</v>
      </c>
      <c r="AF25" s="205">
        <v>0</v>
      </c>
      <c r="AG25" s="205">
        <v>-0.15</v>
      </c>
      <c r="AH25" s="205">
        <v>0</v>
      </c>
      <c r="AI25" s="205">
        <v>0</v>
      </c>
      <c r="AJ25" s="205">
        <v>0</v>
      </c>
      <c r="AK25" s="205">
        <v>19.7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2.02</v>
      </c>
      <c r="M26" s="205">
        <v>2.3199999999999998</v>
      </c>
      <c r="N26" s="205">
        <v>2.44</v>
      </c>
      <c r="O26" s="205">
        <v>2.71</v>
      </c>
      <c r="P26" s="205">
        <v>0</v>
      </c>
      <c r="Q26" s="205">
        <v>0</v>
      </c>
      <c r="R26" s="205">
        <v>0.52</v>
      </c>
      <c r="S26" s="205">
        <v>0.26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2.0699999999999998</v>
      </c>
      <c r="AD26" s="205">
        <v>0</v>
      </c>
      <c r="AE26" s="205">
        <v>0</v>
      </c>
      <c r="AF26" s="205">
        <v>0</v>
      </c>
      <c r="AG26" s="205">
        <v>-0.15</v>
      </c>
      <c r="AH26" s="205">
        <v>0</v>
      </c>
      <c r="AI26" s="205">
        <v>0</v>
      </c>
      <c r="AJ26" s="205">
        <v>0</v>
      </c>
      <c r="AK26" s="205">
        <v>19.7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2.02</v>
      </c>
      <c r="M27" s="205">
        <v>2.3199999999999998</v>
      </c>
      <c r="N27" s="205">
        <v>2.44</v>
      </c>
      <c r="O27" s="205">
        <v>2.71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2.0699999999999998</v>
      </c>
      <c r="AD27" s="205">
        <v>0</v>
      </c>
      <c r="AE27" s="205">
        <v>0</v>
      </c>
      <c r="AF27" s="205">
        <v>0</v>
      </c>
      <c r="AG27" s="205">
        <v>-0.15</v>
      </c>
      <c r="AH27" s="205">
        <v>0</v>
      </c>
      <c r="AI27" s="205">
        <v>0</v>
      </c>
      <c r="AJ27" s="205">
        <v>0</v>
      </c>
      <c r="AK27" s="205">
        <v>19.29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2.02</v>
      </c>
      <c r="M28" s="205">
        <v>2.3199999999999998</v>
      </c>
      <c r="N28" s="205">
        <v>2.44</v>
      </c>
      <c r="O28" s="205">
        <v>2.71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2.0699999999999998</v>
      </c>
      <c r="AD28" s="205">
        <v>0</v>
      </c>
      <c r="AE28" s="205">
        <v>0</v>
      </c>
      <c r="AF28" s="205">
        <v>0</v>
      </c>
      <c r="AG28" s="205">
        <v>-0.15</v>
      </c>
      <c r="AH28" s="205">
        <v>0</v>
      </c>
      <c r="AI28" s="205">
        <v>0</v>
      </c>
      <c r="AJ28" s="205">
        <v>0</v>
      </c>
      <c r="AK28" s="205">
        <v>19.29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2.02</v>
      </c>
      <c r="M29" s="205">
        <v>2.3199999999999998</v>
      </c>
      <c r="N29" s="205">
        <v>2.44</v>
      </c>
      <c r="O29" s="205">
        <v>2.71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2.0699999999999998</v>
      </c>
      <c r="AD29" s="205">
        <v>0</v>
      </c>
      <c r="AE29" s="205">
        <v>0</v>
      </c>
      <c r="AF29" s="205">
        <v>0</v>
      </c>
      <c r="AG29" s="205">
        <v>-0.15</v>
      </c>
      <c r="AH29" s="205">
        <v>0</v>
      </c>
      <c r="AI29" s="205">
        <v>0</v>
      </c>
      <c r="AJ29" s="205">
        <v>0</v>
      </c>
      <c r="AK29" s="205">
        <v>19.29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2.02</v>
      </c>
      <c r="M30" s="205">
        <v>2.3199999999999998</v>
      </c>
      <c r="N30" s="205">
        <v>2.44</v>
      </c>
      <c r="O30" s="205">
        <v>2.71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2.0699999999999998</v>
      </c>
      <c r="AD30" s="205">
        <v>0</v>
      </c>
      <c r="AE30" s="205">
        <v>0</v>
      </c>
      <c r="AF30" s="205">
        <v>0</v>
      </c>
      <c r="AG30" s="205">
        <v>-0.15</v>
      </c>
      <c r="AH30" s="205">
        <v>0</v>
      </c>
      <c r="AI30" s="205">
        <v>0</v>
      </c>
      <c r="AJ30" s="205">
        <v>0</v>
      </c>
      <c r="AK30" s="205">
        <v>18.52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2.02</v>
      </c>
      <c r="M31" s="205">
        <v>2.3199999999999998</v>
      </c>
      <c r="N31" s="205">
        <v>2.44</v>
      </c>
      <c r="O31" s="205">
        <v>2.71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1.66</v>
      </c>
      <c r="AD31" s="205">
        <v>0</v>
      </c>
      <c r="AE31" s="205">
        <v>0</v>
      </c>
      <c r="AF31" s="205">
        <v>0</v>
      </c>
      <c r="AG31" s="205">
        <v>-0.15</v>
      </c>
      <c r="AH31" s="205">
        <v>0</v>
      </c>
      <c r="AI31" s="205">
        <v>0</v>
      </c>
      <c r="AJ31" s="205">
        <v>0</v>
      </c>
      <c r="AK31" s="205">
        <v>18.52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2.02</v>
      </c>
      <c r="M32" s="205">
        <v>2.3199999999999998</v>
      </c>
      <c r="N32" s="205">
        <v>2.44</v>
      </c>
      <c r="O32" s="205">
        <v>2.71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1.66</v>
      </c>
      <c r="AD32" s="205">
        <v>0</v>
      </c>
      <c r="AE32" s="205">
        <v>0</v>
      </c>
      <c r="AF32" s="205">
        <v>0</v>
      </c>
      <c r="AG32" s="205">
        <v>-0.15</v>
      </c>
      <c r="AH32" s="205">
        <v>0</v>
      </c>
      <c r="AI32" s="205">
        <v>0</v>
      </c>
      <c r="AJ32" s="205">
        <v>0</v>
      </c>
      <c r="AK32" s="205">
        <v>18.52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2.02</v>
      </c>
      <c r="M33" s="205">
        <v>2.3199999999999998</v>
      </c>
      <c r="N33" s="205">
        <v>2.44</v>
      </c>
      <c r="O33" s="205">
        <v>2.71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2.0699999999999998</v>
      </c>
      <c r="AD33" s="205">
        <v>0</v>
      </c>
      <c r="AE33" s="205">
        <v>0</v>
      </c>
      <c r="AF33" s="205">
        <v>0</v>
      </c>
      <c r="AG33" s="205">
        <v>-0.15</v>
      </c>
      <c r="AH33" s="205">
        <v>0</v>
      </c>
      <c r="AI33" s="205">
        <v>0</v>
      </c>
      <c r="AJ33" s="205">
        <v>0</v>
      </c>
      <c r="AK33" s="205">
        <v>18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2.02</v>
      </c>
      <c r="M34" s="205">
        <v>2.3199999999999998</v>
      </c>
      <c r="N34" s="205">
        <v>2.44</v>
      </c>
      <c r="O34" s="205">
        <v>2.71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2.0699999999999998</v>
      </c>
      <c r="AD34" s="205">
        <v>0</v>
      </c>
      <c r="AE34" s="205">
        <v>0</v>
      </c>
      <c r="AF34" s="205">
        <v>0</v>
      </c>
      <c r="AG34" s="205">
        <v>-0.15</v>
      </c>
      <c r="AH34" s="205">
        <v>0</v>
      </c>
      <c r="AI34" s="205">
        <v>0</v>
      </c>
      <c r="AJ34" s="205">
        <v>0</v>
      </c>
      <c r="AK34" s="205">
        <v>18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2.02</v>
      </c>
      <c r="M35" s="205">
        <v>2.3199999999999998</v>
      </c>
      <c r="N35" s="205">
        <v>2.44</v>
      </c>
      <c r="O35" s="205">
        <v>2.71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2.0699999999999998</v>
      </c>
      <c r="AD35" s="205">
        <v>0</v>
      </c>
      <c r="AE35" s="205">
        <v>0</v>
      </c>
      <c r="AF35" s="205">
        <v>0</v>
      </c>
      <c r="AG35" s="205">
        <v>-0.15</v>
      </c>
      <c r="AH35" s="205">
        <v>0</v>
      </c>
      <c r="AI35" s="205">
        <v>0</v>
      </c>
      <c r="AJ35" s="205">
        <v>0</v>
      </c>
      <c r="AK35" s="205">
        <v>18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2.02</v>
      </c>
      <c r="M36" s="205">
        <v>2.3199999999999998</v>
      </c>
      <c r="N36" s="205">
        <v>2.44</v>
      </c>
      <c r="O36" s="205">
        <v>2.71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2.0699999999999998</v>
      </c>
      <c r="AD36" s="205">
        <v>0</v>
      </c>
      <c r="AE36" s="205">
        <v>0</v>
      </c>
      <c r="AF36" s="205">
        <v>0</v>
      </c>
      <c r="AG36" s="205">
        <v>-0.15</v>
      </c>
      <c r="AH36" s="205">
        <v>0</v>
      </c>
      <c r="AI36" s="205">
        <v>0</v>
      </c>
      <c r="AJ36" s="205">
        <v>0</v>
      </c>
      <c r="AK36" s="205">
        <v>18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2.02</v>
      </c>
      <c r="M37" s="205">
        <v>2.3199999999999998</v>
      </c>
      <c r="N37" s="205">
        <v>2.44</v>
      </c>
      <c r="O37" s="205">
        <v>2.71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2.0699999999999998</v>
      </c>
      <c r="AD37" s="205">
        <v>0</v>
      </c>
      <c r="AE37" s="205">
        <v>0</v>
      </c>
      <c r="AF37" s="205">
        <v>0</v>
      </c>
      <c r="AG37" s="205">
        <v>-0.15</v>
      </c>
      <c r="AH37" s="205">
        <v>0</v>
      </c>
      <c r="AI37" s="205">
        <v>0</v>
      </c>
      <c r="AJ37" s="205">
        <v>0</v>
      </c>
      <c r="AK37" s="205">
        <v>18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2.02</v>
      </c>
      <c r="M38" s="205">
        <v>2.3199999999999998</v>
      </c>
      <c r="N38" s="205">
        <v>2.44</v>
      </c>
      <c r="O38" s="205">
        <v>2.71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2.0699999999999998</v>
      </c>
      <c r="AD38" s="205">
        <v>0</v>
      </c>
      <c r="AE38" s="205">
        <v>0</v>
      </c>
      <c r="AF38" s="205">
        <v>0</v>
      </c>
      <c r="AG38" s="205">
        <v>-0.15</v>
      </c>
      <c r="AH38" s="205">
        <v>0</v>
      </c>
      <c r="AI38" s="205">
        <v>0</v>
      </c>
      <c r="AJ38" s="205">
        <v>0</v>
      </c>
      <c r="AK38" s="205">
        <v>18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2.02</v>
      </c>
      <c r="M39" s="205">
        <v>2.3199999999999998</v>
      </c>
      <c r="N39" s="205">
        <v>2.44</v>
      </c>
      <c r="O39" s="205">
        <v>2.71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2.0699999999999998</v>
      </c>
      <c r="AD39" s="205">
        <v>0</v>
      </c>
      <c r="AE39" s="205">
        <v>0</v>
      </c>
      <c r="AF39" s="205">
        <v>0</v>
      </c>
      <c r="AG39" s="205">
        <v>-0.15</v>
      </c>
      <c r="AH39" s="205">
        <v>0</v>
      </c>
      <c r="AI39" s="205">
        <v>0</v>
      </c>
      <c r="AJ39" s="205">
        <v>0</v>
      </c>
      <c r="AK39" s="205">
        <v>18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2.02</v>
      </c>
      <c r="M40" s="205">
        <v>2.3199999999999998</v>
      </c>
      <c r="N40" s="205">
        <v>2.44</v>
      </c>
      <c r="O40" s="205">
        <v>2.71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2.0699999999999998</v>
      </c>
      <c r="AD40" s="205">
        <v>0</v>
      </c>
      <c r="AE40" s="205">
        <v>0</v>
      </c>
      <c r="AF40" s="205">
        <v>0</v>
      </c>
      <c r="AG40" s="205">
        <v>-0.15</v>
      </c>
      <c r="AH40" s="205">
        <v>0</v>
      </c>
      <c r="AI40" s="205">
        <v>0</v>
      </c>
      <c r="AJ40" s="205">
        <v>0</v>
      </c>
      <c r="AK40" s="205">
        <v>18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2.02</v>
      </c>
      <c r="M41" s="205">
        <v>2.3199999999999998</v>
      </c>
      <c r="N41" s="205">
        <v>2.44</v>
      </c>
      <c r="O41" s="205">
        <v>2.71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2.0699999999999998</v>
      </c>
      <c r="AD41" s="205">
        <v>0</v>
      </c>
      <c r="AE41" s="205">
        <v>0</v>
      </c>
      <c r="AF41" s="205">
        <v>0</v>
      </c>
      <c r="AG41" s="205">
        <v>-0.15</v>
      </c>
      <c r="AH41" s="205">
        <v>0</v>
      </c>
      <c r="AI41" s="205">
        <v>0</v>
      </c>
      <c r="AJ41" s="205">
        <v>0</v>
      </c>
      <c r="AK41" s="205">
        <v>18.52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2.02</v>
      </c>
      <c r="M42" s="205">
        <v>2.3199999999999998</v>
      </c>
      <c r="N42" s="205">
        <v>2.44</v>
      </c>
      <c r="O42" s="205">
        <v>2.71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2.0699999999999998</v>
      </c>
      <c r="AD42" s="205">
        <v>0</v>
      </c>
      <c r="AE42" s="205">
        <v>0</v>
      </c>
      <c r="AF42" s="205">
        <v>0</v>
      </c>
      <c r="AG42" s="205">
        <v>-0.15</v>
      </c>
      <c r="AH42" s="205">
        <v>0</v>
      </c>
      <c r="AI42" s="205">
        <v>0</v>
      </c>
      <c r="AJ42" s="205">
        <v>0</v>
      </c>
      <c r="AK42" s="205">
        <v>18.52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2.02</v>
      </c>
      <c r="M43" s="205">
        <v>2.3199999999999998</v>
      </c>
      <c r="N43" s="205">
        <v>2.44</v>
      </c>
      <c r="O43" s="205">
        <v>2.71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2.0699999999999998</v>
      </c>
      <c r="AD43" s="205">
        <v>0</v>
      </c>
      <c r="AE43" s="205">
        <v>0</v>
      </c>
      <c r="AF43" s="205">
        <v>0</v>
      </c>
      <c r="AG43" s="205">
        <v>-0.15</v>
      </c>
      <c r="AH43" s="205">
        <v>0</v>
      </c>
      <c r="AI43" s="205">
        <v>0</v>
      </c>
      <c r="AJ43" s="205">
        <v>0</v>
      </c>
      <c r="AK43" s="205">
        <v>19.7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2.02</v>
      </c>
      <c r="M44" s="205">
        <v>2.3199999999999998</v>
      </c>
      <c r="N44" s="205">
        <v>2.44</v>
      </c>
      <c r="O44" s="205">
        <v>2.71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2.0699999999999998</v>
      </c>
      <c r="AD44" s="205">
        <v>0</v>
      </c>
      <c r="AE44" s="205">
        <v>0</v>
      </c>
      <c r="AF44" s="205">
        <v>0</v>
      </c>
      <c r="AG44" s="205">
        <v>-0.15</v>
      </c>
      <c r="AH44" s="205">
        <v>0</v>
      </c>
      <c r="AI44" s="205">
        <v>0</v>
      </c>
      <c r="AJ44" s="205">
        <v>0</v>
      </c>
      <c r="AK44" s="205">
        <v>19.7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2.02</v>
      </c>
      <c r="M45" s="205">
        <v>2.3199999999999998</v>
      </c>
      <c r="N45" s="205">
        <v>2.44</v>
      </c>
      <c r="O45" s="205">
        <v>2.71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2.0699999999999998</v>
      </c>
      <c r="AD45" s="205">
        <v>0</v>
      </c>
      <c r="AE45" s="205">
        <v>0</v>
      </c>
      <c r="AF45" s="205">
        <v>0</v>
      </c>
      <c r="AG45" s="205">
        <v>-0.15</v>
      </c>
      <c r="AH45" s="205">
        <v>0</v>
      </c>
      <c r="AI45" s="205">
        <v>0</v>
      </c>
      <c r="AJ45" s="205">
        <v>0</v>
      </c>
      <c r="AK45" s="205">
        <v>19.7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2.02</v>
      </c>
      <c r="M46" s="205">
        <v>2.3199999999999998</v>
      </c>
      <c r="N46" s="205">
        <v>2.44</v>
      </c>
      <c r="O46" s="205">
        <v>2.71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2.0699999999999998</v>
      </c>
      <c r="AD46" s="205">
        <v>0</v>
      </c>
      <c r="AE46" s="205">
        <v>0</v>
      </c>
      <c r="AF46" s="205">
        <v>0</v>
      </c>
      <c r="AG46" s="205">
        <v>-0.15</v>
      </c>
      <c r="AH46" s="205">
        <v>0</v>
      </c>
      <c r="AI46" s="205">
        <v>0</v>
      </c>
      <c r="AJ46" s="205">
        <v>0</v>
      </c>
      <c r="AK46" s="205">
        <v>19.7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2.02</v>
      </c>
      <c r="M47" s="205">
        <v>2.3199999999999998</v>
      </c>
      <c r="N47" s="205">
        <v>2.44</v>
      </c>
      <c r="O47" s="205">
        <v>2.71</v>
      </c>
      <c r="P47" s="205">
        <v>0</v>
      </c>
      <c r="Q47" s="205">
        <v>0</v>
      </c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2.0699999999999998</v>
      </c>
      <c r="AD47" s="205">
        <v>0</v>
      </c>
      <c r="AE47" s="205">
        <v>0</v>
      </c>
      <c r="AF47" s="205">
        <v>0</v>
      </c>
      <c r="AG47" s="205">
        <v>-0.15</v>
      </c>
      <c r="AH47" s="205">
        <v>0</v>
      </c>
      <c r="AI47" s="205">
        <v>0</v>
      </c>
      <c r="AJ47" s="205">
        <v>0</v>
      </c>
      <c r="AK47" s="205">
        <v>19.29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2.02</v>
      </c>
      <c r="M48" s="205">
        <v>2.3199999999999998</v>
      </c>
      <c r="N48" s="205">
        <v>2.44</v>
      </c>
      <c r="O48" s="205">
        <v>2.71</v>
      </c>
      <c r="P48" s="205">
        <v>0</v>
      </c>
      <c r="Q48" s="205">
        <v>0</v>
      </c>
      <c r="R48" s="205">
        <v>0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2.0699999999999998</v>
      </c>
      <c r="AD48" s="205">
        <v>0</v>
      </c>
      <c r="AE48" s="205">
        <v>0</v>
      </c>
      <c r="AF48" s="205">
        <v>0</v>
      </c>
      <c r="AG48" s="205">
        <v>-0.15</v>
      </c>
      <c r="AH48" s="205">
        <v>0</v>
      </c>
      <c r="AI48" s="205">
        <v>0</v>
      </c>
      <c r="AJ48" s="205">
        <v>0</v>
      </c>
      <c r="AK48" s="205">
        <v>19.29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2.02</v>
      </c>
      <c r="M49" s="205">
        <v>2.3199999999999998</v>
      </c>
      <c r="N49" s="205">
        <v>2.44</v>
      </c>
      <c r="O49" s="205">
        <v>2.71</v>
      </c>
      <c r="P49" s="205">
        <v>0</v>
      </c>
      <c r="Q49" s="205">
        <v>0</v>
      </c>
      <c r="R49" s="205">
        <v>0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2.0699999999999998</v>
      </c>
      <c r="AD49" s="205">
        <v>0</v>
      </c>
      <c r="AE49" s="205">
        <v>0</v>
      </c>
      <c r="AF49" s="205">
        <v>0</v>
      </c>
      <c r="AG49" s="205">
        <v>-0.15</v>
      </c>
      <c r="AH49" s="205">
        <v>0</v>
      </c>
      <c r="AI49" s="205">
        <v>0</v>
      </c>
      <c r="AJ49" s="205">
        <v>0</v>
      </c>
      <c r="AK49" s="205">
        <v>19.29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2.02</v>
      </c>
      <c r="M50" s="205">
        <v>2.3199999999999998</v>
      </c>
      <c r="N50" s="205">
        <v>2.44</v>
      </c>
      <c r="O50" s="205">
        <v>2.71</v>
      </c>
      <c r="P50" s="205">
        <v>0</v>
      </c>
      <c r="Q50" s="205">
        <v>0</v>
      </c>
      <c r="R50" s="205">
        <v>0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2.0699999999999998</v>
      </c>
      <c r="AD50" s="205">
        <v>0</v>
      </c>
      <c r="AE50" s="205">
        <v>0</v>
      </c>
      <c r="AF50" s="205">
        <v>0</v>
      </c>
      <c r="AG50" s="205">
        <v>-0.15</v>
      </c>
      <c r="AH50" s="205">
        <v>0</v>
      </c>
      <c r="AI50" s="205">
        <v>0</v>
      </c>
      <c r="AJ50" s="205">
        <v>0</v>
      </c>
      <c r="AK50" s="205">
        <v>19.29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2.02</v>
      </c>
      <c r="M51" s="205">
        <v>2.3199999999999998</v>
      </c>
      <c r="N51" s="205">
        <v>2.44</v>
      </c>
      <c r="O51" s="205">
        <v>2.71</v>
      </c>
      <c r="P51" s="205">
        <v>0</v>
      </c>
      <c r="Q51" s="205">
        <v>0</v>
      </c>
      <c r="R51" s="205">
        <v>0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2.0699999999999998</v>
      </c>
      <c r="AD51" s="205">
        <v>0</v>
      </c>
      <c r="AE51" s="205">
        <v>0</v>
      </c>
      <c r="AF51" s="205">
        <v>0</v>
      </c>
      <c r="AG51" s="205">
        <v>-0.15</v>
      </c>
      <c r="AH51" s="205">
        <v>0</v>
      </c>
      <c r="AI51" s="205">
        <v>0</v>
      </c>
      <c r="AJ51" s="205">
        <v>0</v>
      </c>
      <c r="AK51" s="205">
        <v>19.29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2.02</v>
      </c>
      <c r="M52" s="205">
        <v>2.3199999999999998</v>
      </c>
      <c r="N52" s="205">
        <v>2.44</v>
      </c>
      <c r="O52" s="205">
        <v>2.71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2.0699999999999998</v>
      </c>
      <c r="AD52" s="205">
        <v>0</v>
      </c>
      <c r="AE52" s="205">
        <v>0</v>
      </c>
      <c r="AF52" s="205">
        <v>0</v>
      </c>
      <c r="AG52" s="205">
        <v>-0.15</v>
      </c>
      <c r="AH52" s="205">
        <v>0</v>
      </c>
      <c r="AI52" s="205">
        <v>0</v>
      </c>
      <c r="AJ52" s="205">
        <v>0</v>
      </c>
      <c r="AK52" s="205">
        <v>19.29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2.02</v>
      </c>
      <c r="M53" s="205">
        <v>2.3199999999999998</v>
      </c>
      <c r="N53" s="205">
        <v>2.44</v>
      </c>
      <c r="O53" s="205">
        <v>2.71</v>
      </c>
      <c r="P53" s="205">
        <v>0</v>
      </c>
      <c r="Q53" s="205">
        <v>0</v>
      </c>
      <c r="R53" s="205">
        <v>0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2.0699999999999998</v>
      </c>
      <c r="AD53" s="205">
        <v>0</v>
      </c>
      <c r="AE53" s="205">
        <v>0</v>
      </c>
      <c r="AF53" s="205">
        <v>0</v>
      </c>
      <c r="AG53" s="205">
        <v>-0.15</v>
      </c>
      <c r="AH53" s="205">
        <v>0</v>
      </c>
      <c r="AI53" s="205">
        <v>0</v>
      </c>
      <c r="AJ53" s="205">
        <v>0</v>
      </c>
      <c r="AK53" s="205">
        <v>19.7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2.02</v>
      </c>
      <c r="M54" s="205">
        <v>2.3199999999999998</v>
      </c>
      <c r="N54" s="205">
        <v>2.44</v>
      </c>
      <c r="O54" s="205">
        <v>2.71</v>
      </c>
      <c r="P54" s="205">
        <v>0</v>
      </c>
      <c r="Q54" s="205">
        <v>0</v>
      </c>
      <c r="R54" s="205">
        <v>0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2.0699999999999998</v>
      </c>
      <c r="AD54" s="205">
        <v>0</v>
      </c>
      <c r="AE54" s="205">
        <v>0</v>
      </c>
      <c r="AF54" s="205">
        <v>0</v>
      </c>
      <c r="AG54" s="205">
        <v>-0.15</v>
      </c>
      <c r="AH54" s="205">
        <v>0</v>
      </c>
      <c r="AI54" s="205">
        <v>0</v>
      </c>
      <c r="AJ54" s="205">
        <v>0</v>
      </c>
      <c r="AK54" s="205">
        <v>19.7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2.02</v>
      </c>
      <c r="M55" s="205">
        <v>2.3199999999999998</v>
      </c>
      <c r="N55" s="205">
        <v>2.44</v>
      </c>
      <c r="O55" s="205">
        <v>2.71</v>
      </c>
      <c r="P55" s="205">
        <v>0</v>
      </c>
      <c r="Q55" s="205">
        <v>0</v>
      </c>
      <c r="R55" s="205">
        <v>0</v>
      </c>
      <c r="S55" s="205">
        <v>0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2.0699999999999998</v>
      </c>
      <c r="AD55" s="205">
        <v>0</v>
      </c>
      <c r="AE55" s="205">
        <v>0</v>
      </c>
      <c r="AF55" s="205">
        <v>0</v>
      </c>
      <c r="AG55" s="205">
        <v>-0.15</v>
      </c>
      <c r="AH55" s="205">
        <v>0</v>
      </c>
      <c r="AI55" s="205">
        <v>0</v>
      </c>
      <c r="AJ55" s="205">
        <v>0</v>
      </c>
      <c r="AK55" s="205">
        <v>19.7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2.02</v>
      </c>
      <c r="M56" s="205">
        <v>2.3199999999999998</v>
      </c>
      <c r="N56" s="205">
        <v>2.44</v>
      </c>
      <c r="O56" s="205">
        <v>2.71</v>
      </c>
      <c r="P56" s="205">
        <v>0</v>
      </c>
      <c r="Q56" s="205">
        <v>0</v>
      </c>
      <c r="R56" s="205">
        <v>0</v>
      </c>
      <c r="S56" s="205">
        <v>0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2.0699999999999998</v>
      </c>
      <c r="AD56" s="205">
        <v>0</v>
      </c>
      <c r="AE56" s="205">
        <v>0</v>
      </c>
      <c r="AF56" s="205">
        <v>0</v>
      </c>
      <c r="AG56" s="205">
        <v>-0.15</v>
      </c>
      <c r="AH56" s="205">
        <v>0</v>
      </c>
      <c r="AI56" s="205">
        <v>0</v>
      </c>
      <c r="AJ56" s="205">
        <v>0</v>
      </c>
      <c r="AK56" s="205">
        <v>19.7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2.02</v>
      </c>
      <c r="M57" s="205">
        <v>2.3199999999999998</v>
      </c>
      <c r="N57" s="205">
        <v>2.44</v>
      </c>
      <c r="O57" s="205">
        <v>2.71</v>
      </c>
      <c r="P57" s="205">
        <v>0</v>
      </c>
      <c r="Q57" s="205">
        <v>0</v>
      </c>
      <c r="R57" s="205">
        <v>0</v>
      </c>
      <c r="S57" s="205">
        <v>0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2.0699999999999998</v>
      </c>
      <c r="AD57" s="205">
        <v>0</v>
      </c>
      <c r="AE57" s="205">
        <v>0</v>
      </c>
      <c r="AF57" s="205">
        <v>0</v>
      </c>
      <c r="AG57" s="205">
        <v>-0.15</v>
      </c>
      <c r="AH57" s="205">
        <v>0</v>
      </c>
      <c r="AI57" s="205">
        <v>0</v>
      </c>
      <c r="AJ57" s="205">
        <v>0</v>
      </c>
      <c r="AK57" s="205">
        <v>19.7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2.02</v>
      </c>
      <c r="M58" s="205">
        <v>2.3199999999999998</v>
      </c>
      <c r="N58" s="205">
        <v>2.44</v>
      </c>
      <c r="O58" s="205">
        <v>2.71</v>
      </c>
      <c r="P58" s="205">
        <v>0</v>
      </c>
      <c r="Q58" s="205">
        <v>0</v>
      </c>
      <c r="R58" s="205">
        <v>0</v>
      </c>
      <c r="S58" s="205">
        <v>0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1.57</v>
      </c>
      <c r="AD58" s="205">
        <v>0</v>
      </c>
      <c r="AE58" s="205">
        <v>0</v>
      </c>
      <c r="AF58" s="205">
        <v>0</v>
      </c>
      <c r="AG58" s="205">
        <v>-0.15</v>
      </c>
      <c r="AH58" s="205">
        <v>0</v>
      </c>
      <c r="AI58" s="205">
        <v>0</v>
      </c>
      <c r="AJ58" s="205">
        <v>0</v>
      </c>
      <c r="AK58" s="205">
        <v>19.7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2.02</v>
      </c>
      <c r="M59" s="205">
        <v>2.3199999999999998</v>
      </c>
      <c r="N59" s="205">
        <v>2.44</v>
      </c>
      <c r="O59" s="205">
        <v>2.71</v>
      </c>
      <c r="P59" s="205">
        <v>0</v>
      </c>
      <c r="Q59" s="205">
        <v>0</v>
      </c>
      <c r="R59" s="205">
        <v>0</v>
      </c>
      <c r="S59" s="205">
        <v>0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2.0699999999999998</v>
      </c>
      <c r="AD59" s="205">
        <v>0</v>
      </c>
      <c r="AE59" s="205">
        <v>0</v>
      </c>
      <c r="AF59" s="205">
        <v>0</v>
      </c>
      <c r="AG59" s="205">
        <v>-0.15</v>
      </c>
      <c r="AH59" s="205">
        <v>0</v>
      </c>
      <c r="AI59" s="205">
        <v>0</v>
      </c>
      <c r="AJ59" s="205">
        <v>0</v>
      </c>
      <c r="AK59" s="205">
        <v>19.7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2.02</v>
      </c>
      <c r="M60" s="205">
        <v>2.3199999999999998</v>
      </c>
      <c r="N60" s="205">
        <v>2.44</v>
      </c>
      <c r="O60" s="205">
        <v>2.71</v>
      </c>
      <c r="P60" s="205">
        <v>0</v>
      </c>
      <c r="Q60" s="205">
        <v>0</v>
      </c>
      <c r="R60" s="205">
        <v>0</v>
      </c>
      <c r="S60" s="205">
        <v>0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2.0699999999999998</v>
      </c>
      <c r="AD60" s="205">
        <v>0</v>
      </c>
      <c r="AE60" s="205">
        <v>0</v>
      </c>
      <c r="AF60" s="205">
        <v>0</v>
      </c>
      <c r="AG60" s="205">
        <v>-0.15</v>
      </c>
      <c r="AH60" s="205">
        <v>0</v>
      </c>
      <c r="AI60" s="205">
        <v>0</v>
      </c>
      <c r="AJ60" s="205">
        <v>0</v>
      </c>
      <c r="AK60" s="205">
        <v>19.7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2.02</v>
      </c>
      <c r="M61" s="205">
        <v>2.3199999999999998</v>
      </c>
      <c r="N61" s="205">
        <v>2.44</v>
      </c>
      <c r="O61" s="205">
        <v>2.71</v>
      </c>
      <c r="P61" s="205">
        <v>0</v>
      </c>
      <c r="Q61" s="205">
        <v>0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2.0699999999999998</v>
      </c>
      <c r="AD61" s="205">
        <v>0</v>
      </c>
      <c r="AE61" s="205">
        <v>0</v>
      </c>
      <c r="AF61" s="205">
        <v>0</v>
      </c>
      <c r="AG61" s="205">
        <v>-0.15</v>
      </c>
      <c r="AH61" s="205">
        <v>0</v>
      </c>
      <c r="AI61" s="205">
        <v>0</v>
      </c>
      <c r="AJ61" s="205">
        <v>0</v>
      </c>
      <c r="AK61" s="205">
        <v>19.7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2.02</v>
      </c>
      <c r="M62" s="205">
        <v>2.3199999999999998</v>
      </c>
      <c r="N62" s="205">
        <v>2.44</v>
      </c>
      <c r="O62" s="205">
        <v>2.71</v>
      </c>
      <c r="P62" s="205">
        <v>0</v>
      </c>
      <c r="Q62" s="205">
        <v>0</v>
      </c>
      <c r="R62" s="205">
        <v>0</v>
      </c>
      <c r="S62" s="205">
        <v>0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2.0699999999999998</v>
      </c>
      <c r="AD62" s="205">
        <v>0</v>
      </c>
      <c r="AE62" s="205">
        <v>0</v>
      </c>
      <c r="AF62" s="205">
        <v>0</v>
      </c>
      <c r="AG62" s="205">
        <v>-0.15</v>
      </c>
      <c r="AH62" s="205">
        <v>0</v>
      </c>
      <c r="AI62" s="205">
        <v>0</v>
      </c>
      <c r="AJ62" s="205">
        <v>0</v>
      </c>
      <c r="AK62" s="205">
        <v>19.7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2.02</v>
      </c>
      <c r="M63" s="205">
        <v>2.3199999999999998</v>
      </c>
      <c r="N63" s="205">
        <v>2.44</v>
      </c>
      <c r="O63" s="205">
        <v>2.71</v>
      </c>
      <c r="P63" s="205">
        <v>0</v>
      </c>
      <c r="Q63" s="205">
        <v>0</v>
      </c>
      <c r="R63" s="205">
        <v>0</v>
      </c>
      <c r="S63" s="205">
        <v>0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2.0699999999999998</v>
      </c>
      <c r="AD63" s="205">
        <v>0</v>
      </c>
      <c r="AE63" s="205">
        <v>0</v>
      </c>
      <c r="AF63" s="205">
        <v>0</v>
      </c>
      <c r="AG63" s="205">
        <v>-0.15</v>
      </c>
      <c r="AH63" s="205">
        <v>0</v>
      </c>
      <c r="AI63" s="205">
        <v>0</v>
      </c>
      <c r="AJ63" s="205">
        <v>0</v>
      </c>
      <c r="AK63" s="205">
        <v>19.7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2.02</v>
      </c>
      <c r="M64" s="205">
        <v>2.3199999999999998</v>
      </c>
      <c r="N64" s="205">
        <v>2.44</v>
      </c>
      <c r="O64" s="205">
        <v>2.71</v>
      </c>
      <c r="P64" s="205">
        <v>0</v>
      </c>
      <c r="Q64" s="205">
        <v>0</v>
      </c>
      <c r="R64" s="205">
        <v>0</v>
      </c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2.0699999999999998</v>
      </c>
      <c r="AD64" s="205">
        <v>0</v>
      </c>
      <c r="AE64" s="205">
        <v>0</v>
      </c>
      <c r="AF64" s="205">
        <v>0</v>
      </c>
      <c r="AG64" s="205">
        <v>-0.15</v>
      </c>
      <c r="AH64" s="205">
        <v>0</v>
      </c>
      <c r="AI64" s="205">
        <v>0</v>
      </c>
      <c r="AJ64" s="205">
        <v>0</v>
      </c>
      <c r="AK64" s="205">
        <v>19.7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2.02</v>
      </c>
      <c r="M65" s="205">
        <v>2.3199999999999998</v>
      </c>
      <c r="N65" s="205">
        <v>2.44</v>
      </c>
      <c r="O65" s="205">
        <v>2.71</v>
      </c>
      <c r="P65" s="205">
        <v>0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2.0699999999999998</v>
      </c>
      <c r="AD65" s="205">
        <v>0</v>
      </c>
      <c r="AE65" s="205">
        <v>0</v>
      </c>
      <c r="AF65" s="205">
        <v>0</v>
      </c>
      <c r="AG65" s="205">
        <v>-0.15</v>
      </c>
      <c r="AH65" s="205">
        <v>0</v>
      </c>
      <c r="AI65" s="205">
        <v>0</v>
      </c>
      <c r="AJ65" s="205">
        <v>0</v>
      </c>
      <c r="AK65" s="205">
        <v>19.7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2.02</v>
      </c>
      <c r="M66" s="205">
        <v>2.3199999999999998</v>
      </c>
      <c r="N66" s="205">
        <v>2.44</v>
      </c>
      <c r="O66" s="205">
        <v>2.71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2.0699999999999998</v>
      </c>
      <c r="AD66" s="205">
        <v>0</v>
      </c>
      <c r="AE66" s="205">
        <v>0</v>
      </c>
      <c r="AF66" s="205">
        <v>0</v>
      </c>
      <c r="AG66" s="205">
        <v>-0.15</v>
      </c>
      <c r="AH66" s="205">
        <v>0</v>
      </c>
      <c r="AI66" s="205">
        <v>0</v>
      </c>
      <c r="AJ66" s="205">
        <v>0</v>
      </c>
      <c r="AK66" s="205">
        <v>19.7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2.02</v>
      </c>
      <c r="M67" s="205">
        <v>2.3199999999999998</v>
      </c>
      <c r="N67" s="205">
        <v>2.44</v>
      </c>
      <c r="O67" s="205">
        <v>2.71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2.0699999999999998</v>
      </c>
      <c r="AD67" s="205">
        <v>0</v>
      </c>
      <c r="AE67" s="205">
        <v>0</v>
      </c>
      <c r="AF67" s="205">
        <v>0</v>
      </c>
      <c r="AG67" s="205">
        <v>-0.15</v>
      </c>
      <c r="AH67" s="205">
        <v>0</v>
      </c>
      <c r="AI67" s="205">
        <v>0</v>
      </c>
      <c r="AJ67" s="205">
        <v>0</v>
      </c>
      <c r="AK67" s="205">
        <v>19.7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2.02</v>
      </c>
      <c r="M68" s="205">
        <v>2.3199999999999998</v>
      </c>
      <c r="N68" s="205">
        <v>2.44</v>
      </c>
      <c r="O68" s="205">
        <v>2.71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2.0699999999999998</v>
      </c>
      <c r="AD68" s="205">
        <v>0</v>
      </c>
      <c r="AE68" s="205">
        <v>0</v>
      </c>
      <c r="AF68" s="205">
        <v>0</v>
      </c>
      <c r="AG68" s="205">
        <v>-0.15</v>
      </c>
      <c r="AH68" s="205">
        <v>0</v>
      </c>
      <c r="AI68" s="205">
        <v>0</v>
      </c>
      <c r="AJ68" s="205">
        <v>0</v>
      </c>
      <c r="AK68" s="205">
        <v>19.7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2.02</v>
      </c>
      <c r="M69" s="205">
        <v>2.3199999999999998</v>
      </c>
      <c r="N69" s="205">
        <v>2.44</v>
      </c>
      <c r="O69" s="205">
        <v>2.71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2.0699999999999998</v>
      </c>
      <c r="AD69" s="205">
        <v>0</v>
      </c>
      <c r="AE69" s="205">
        <v>0</v>
      </c>
      <c r="AF69" s="205">
        <v>0</v>
      </c>
      <c r="AG69" s="205">
        <v>-0.15</v>
      </c>
      <c r="AH69" s="205">
        <v>0</v>
      </c>
      <c r="AI69" s="205">
        <v>0</v>
      </c>
      <c r="AJ69" s="205">
        <v>0</v>
      </c>
      <c r="AK69" s="205">
        <v>18.52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2.02</v>
      </c>
      <c r="M70" s="205">
        <v>2.3199999999999998</v>
      </c>
      <c r="N70" s="205">
        <v>2.44</v>
      </c>
      <c r="O70" s="205">
        <v>2.71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2.0699999999999998</v>
      </c>
      <c r="AD70" s="205">
        <v>0</v>
      </c>
      <c r="AE70" s="205">
        <v>0</v>
      </c>
      <c r="AF70" s="205">
        <v>0</v>
      </c>
      <c r="AG70" s="205">
        <v>-0.15</v>
      </c>
      <c r="AH70" s="205">
        <v>0</v>
      </c>
      <c r="AI70" s="205">
        <v>0</v>
      </c>
      <c r="AJ70" s="205">
        <v>0</v>
      </c>
      <c r="AK70" s="205">
        <v>18.52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2.02</v>
      </c>
      <c r="M71" s="205">
        <v>2.3199999999999998</v>
      </c>
      <c r="N71" s="205">
        <v>2.44</v>
      </c>
      <c r="O71" s="205">
        <v>2.71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2.0699999999999998</v>
      </c>
      <c r="AD71" s="205">
        <v>0</v>
      </c>
      <c r="AE71" s="205">
        <v>0</v>
      </c>
      <c r="AF71" s="205">
        <v>0</v>
      </c>
      <c r="AG71" s="205">
        <v>-0.15</v>
      </c>
      <c r="AH71" s="205">
        <v>0</v>
      </c>
      <c r="AI71" s="205">
        <v>0</v>
      </c>
      <c r="AJ71" s="205">
        <v>0</v>
      </c>
      <c r="AK71" s="205">
        <v>18.100000000000001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2.02</v>
      </c>
      <c r="M72" s="205">
        <v>2.3199999999999998</v>
      </c>
      <c r="N72" s="205">
        <v>2.44</v>
      </c>
      <c r="O72" s="205">
        <v>2.71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2.0699999999999998</v>
      </c>
      <c r="AD72" s="205">
        <v>0</v>
      </c>
      <c r="AE72" s="205">
        <v>0</v>
      </c>
      <c r="AF72" s="205">
        <v>0</v>
      </c>
      <c r="AG72" s="205">
        <v>-0.15</v>
      </c>
      <c r="AH72" s="205">
        <v>0</v>
      </c>
      <c r="AI72" s="205">
        <v>0</v>
      </c>
      <c r="AJ72" s="205">
        <v>0</v>
      </c>
      <c r="AK72" s="205">
        <v>18.100000000000001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2.02</v>
      </c>
      <c r="M73" s="205">
        <v>2.3199999999999998</v>
      </c>
      <c r="N73" s="205">
        <v>2.44</v>
      </c>
      <c r="O73" s="205">
        <v>2.71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2.0699999999999998</v>
      </c>
      <c r="AD73" s="205">
        <v>0</v>
      </c>
      <c r="AE73" s="205">
        <v>0</v>
      </c>
      <c r="AF73" s="205">
        <v>0</v>
      </c>
      <c r="AG73" s="205">
        <v>-0.15</v>
      </c>
      <c r="AH73" s="205">
        <v>0</v>
      </c>
      <c r="AI73" s="205">
        <v>0</v>
      </c>
      <c r="AJ73" s="205">
        <v>0</v>
      </c>
      <c r="AK73" s="205">
        <v>18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2.02</v>
      </c>
      <c r="M74" s="205">
        <v>2.3199999999999998</v>
      </c>
      <c r="N74" s="205">
        <v>2.44</v>
      </c>
      <c r="O74" s="205">
        <v>2.71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2.0699999999999998</v>
      </c>
      <c r="AD74" s="205">
        <v>0</v>
      </c>
      <c r="AE74" s="205">
        <v>0</v>
      </c>
      <c r="AF74" s="205">
        <v>0</v>
      </c>
      <c r="AG74" s="205">
        <v>-0.15</v>
      </c>
      <c r="AH74" s="205">
        <v>0</v>
      </c>
      <c r="AI74" s="205">
        <v>0</v>
      </c>
      <c r="AJ74" s="205">
        <v>0</v>
      </c>
      <c r="AK74" s="205">
        <v>18.2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2.02</v>
      </c>
      <c r="M75" s="205">
        <v>2.3199999999999998</v>
      </c>
      <c r="N75" s="205">
        <v>2.44</v>
      </c>
      <c r="O75" s="205">
        <v>1.3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2.0699999999999998</v>
      </c>
      <c r="AD75" s="205">
        <v>0</v>
      </c>
      <c r="AE75" s="205">
        <v>0</v>
      </c>
      <c r="AF75" s="205">
        <v>0</v>
      </c>
      <c r="AG75" s="205">
        <v>-0.15</v>
      </c>
      <c r="AH75" s="205">
        <v>0</v>
      </c>
      <c r="AI75" s="205">
        <v>0</v>
      </c>
      <c r="AJ75" s="205">
        <v>0</v>
      </c>
      <c r="AK75" s="205">
        <v>18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2.02</v>
      </c>
      <c r="M76" s="205">
        <v>2.3199999999999998</v>
      </c>
      <c r="N76" s="205">
        <v>2.44</v>
      </c>
      <c r="O76" s="205">
        <v>1.3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2.0699999999999998</v>
      </c>
      <c r="AD76" s="205">
        <v>0</v>
      </c>
      <c r="AE76" s="205">
        <v>0</v>
      </c>
      <c r="AF76" s="205">
        <v>0</v>
      </c>
      <c r="AG76" s="205">
        <v>-0.15</v>
      </c>
      <c r="AH76" s="205">
        <v>0</v>
      </c>
      <c r="AI76" s="205">
        <v>0</v>
      </c>
      <c r="AJ76" s="205">
        <v>0</v>
      </c>
      <c r="AK76" s="205">
        <v>18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2.02</v>
      </c>
      <c r="M77" s="205">
        <v>2.3199999999999998</v>
      </c>
      <c r="N77" s="205">
        <v>2.44</v>
      </c>
      <c r="O77" s="205">
        <v>1.3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2.0699999999999998</v>
      </c>
      <c r="AD77" s="205">
        <v>0</v>
      </c>
      <c r="AE77" s="205">
        <v>0</v>
      </c>
      <c r="AF77" s="205">
        <v>0</v>
      </c>
      <c r="AG77" s="205">
        <v>-0.15</v>
      </c>
      <c r="AH77" s="205">
        <v>0</v>
      </c>
      <c r="AI77" s="205">
        <v>0</v>
      </c>
      <c r="AJ77" s="205">
        <v>0</v>
      </c>
      <c r="AK77" s="205">
        <v>18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2.02</v>
      </c>
      <c r="M78" s="205">
        <v>2.3199999999999998</v>
      </c>
      <c r="N78" s="205">
        <v>2.44</v>
      </c>
      <c r="O78" s="205">
        <v>1.3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2.0699999999999998</v>
      </c>
      <c r="AD78" s="205">
        <v>0</v>
      </c>
      <c r="AE78" s="205">
        <v>0</v>
      </c>
      <c r="AF78" s="205">
        <v>0</v>
      </c>
      <c r="AG78" s="205">
        <v>-0.15</v>
      </c>
      <c r="AH78" s="205">
        <v>0</v>
      </c>
      <c r="AI78" s="205">
        <v>0</v>
      </c>
      <c r="AJ78" s="205">
        <v>0</v>
      </c>
      <c r="AK78" s="205">
        <v>18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2.02</v>
      </c>
      <c r="M79" s="205">
        <v>2.3199999999999998</v>
      </c>
      <c r="N79" s="205">
        <v>2.44</v>
      </c>
      <c r="O79" s="205">
        <v>1.3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2.0699999999999998</v>
      </c>
      <c r="AD79" s="205">
        <v>0</v>
      </c>
      <c r="AE79" s="205">
        <v>0</v>
      </c>
      <c r="AF79" s="205">
        <v>0</v>
      </c>
      <c r="AG79" s="205">
        <v>-0.15</v>
      </c>
      <c r="AH79" s="205">
        <v>0</v>
      </c>
      <c r="AI79" s="205">
        <v>0</v>
      </c>
      <c r="AJ79" s="205">
        <v>0</v>
      </c>
      <c r="AK79" s="205">
        <v>18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2.02</v>
      </c>
      <c r="M80" s="205">
        <v>2.3199999999999998</v>
      </c>
      <c r="N80" s="205">
        <v>2.44</v>
      </c>
      <c r="O80" s="205">
        <v>1.3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2.0699999999999998</v>
      </c>
      <c r="AD80" s="205">
        <v>0</v>
      </c>
      <c r="AE80" s="205">
        <v>0</v>
      </c>
      <c r="AF80" s="205">
        <v>0</v>
      </c>
      <c r="AG80" s="205">
        <v>-0.15</v>
      </c>
      <c r="AH80" s="205">
        <v>0</v>
      </c>
      <c r="AI80" s="205">
        <v>0</v>
      </c>
      <c r="AJ80" s="205">
        <v>0</v>
      </c>
      <c r="AK80" s="205">
        <v>18.309999999999999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2.02</v>
      </c>
      <c r="M81" s="205">
        <v>2.3199999999999998</v>
      </c>
      <c r="N81" s="205">
        <v>2.44</v>
      </c>
      <c r="O81" s="205">
        <v>1.3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2.0699999999999998</v>
      </c>
      <c r="AD81" s="205">
        <v>0</v>
      </c>
      <c r="AE81" s="205">
        <v>0</v>
      </c>
      <c r="AF81" s="205">
        <v>0</v>
      </c>
      <c r="AG81" s="205">
        <v>-0.15</v>
      </c>
      <c r="AH81" s="205">
        <v>0</v>
      </c>
      <c r="AI81" s="205">
        <v>0</v>
      </c>
      <c r="AJ81" s="205">
        <v>0</v>
      </c>
      <c r="AK81" s="205">
        <v>18.100000000000001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2.02</v>
      </c>
      <c r="M82" s="205">
        <v>2.3199999999999998</v>
      </c>
      <c r="N82" s="205">
        <v>2.44</v>
      </c>
      <c r="O82" s="205">
        <v>1.3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2.0699999999999998</v>
      </c>
      <c r="AD82" s="205">
        <v>0</v>
      </c>
      <c r="AE82" s="205">
        <v>0</v>
      </c>
      <c r="AF82" s="205">
        <v>0</v>
      </c>
      <c r="AG82" s="205">
        <v>-0.15</v>
      </c>
      <c r="AH82" s="205">
        <v>0</v>
      </c>
      <c r="AI82" s="205">
        <v>0</v>
      </c>
      <c r="AJ82" s="205">
        <v>0</v>
      </c>
      <c r="AK82" s="205">
        <v>18.100000000000001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2.02</v>
      </c>
      <c r="M83" s="205">
        <v>2.3199999999999998</v>
      </c>
      <c r="N83" s="205">
        <v>2.44</v>
      </c>
      <c r="O83" s="205">
        <v>1.3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2.0699999999999998</v>
      </c>
      <c r="AD83" s="205">
        <v>0</v>
      </c>
      <c r="AE83" s="205">
        <v>0</v>
      </c>
      <c r="AF83" s="205">
        <v>0</v>
      </c>
      <c r="AG83" s="205">
        <v>-0.15</v>
      </c>
      <c r="AH83" s="205">
        <v>0</v>
      </c>
      <c r="AI83" s="205">
        <v>0</v>
      </c>
      <c r="AJ83" s="205">
        <v>0</v>
      </c>
      <c r="AK83" s="205">
        <v>19.12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2.02</v>
      </c>
      <c r="M84" s="205">
        <v>2.3199999999999998</v>
      </c>
      <c r="N84" s="205">
        <v>2.44</v>
      </c>
      <c r="O84" s="205">
        <v>1.3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2.0699999999999998</v>
      </c>
      <c r="AD84" s="205">
        <v>0</v>
      </c>
      <c r="AE84" s="205">
        <v>0</v>
      </c>
      <c r="AF84" s="205">
        <v>0</v>
      </c>
      <c r="AG84" s="205">
        <v>-0.15</v>
      </c>
      <c r="AH84" s="205">
        <v>0</v>
      </c>
      <c r="AI84" s="205">
        <v>0</v>
      </c>
      <c r="AJ84" s="205">
        <v>0</v>
      </c>
      <c r="AK84" s="205">
        <v>19.7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2.02</v>
      </c>
      <c r="M85" s="205">
        <v>2.3199999999999998</v>
      </c>
      <c r="N85" s="205">
        <v>2.44</v>
      </c>
      <c r="O85" s="205">
        <v>1.3</v>
      </c>
      <c r="P85" s="205">
        <v>0</v>
      </c>
      <c r="Q85" s="205">
        <v>0</v>
      </c>
      <c r="R85" s="205">
        <v>0.26</v>
      </c>
      <c r="S85" s="205">
        <v>0.12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2.0699999999999998</v>
      </c>
      <c r="AD85" s="205">
        <v>0</v>
      </c>
      <c r="AE85" s="205">
        <v>0</v>
      </c>
      <c r="AF85" s="205">
        <v>0</v>
      </c>
      <c r="AG85" s="205">
        <v>-0.15</v>
      </c>
      <c r="AH85" s="205">
        <v>0</v>
      </c>
      <c r="AI85" s="205">
        <v>0</v>
      </c>
      <c r="AJ85" s="205">
        <v>0</v>
      </c>
      <c r="AK85" s="205">
        <v>19.7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2.02</v>
      </c>
      <c r="M86" s="205">
        <v>2.3199999999999998</v>
      </c>
      <c r="N86" s="205">
        <v>2.44</v>
      </c>
      <c r="O86" s="205">
        <v>1.3</v>
      </c>
      <c r="P86" s="205">
        <v>0</v>
      </c>
      <c r="Q86" s="205">
        <v>0</v>
      </c>
      <c r="R86" s="205">
        <v>0.26</v>
      </c>
      <c r="S86" s="205">
        <v>0.12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2.0699999999999998</v>
      </c>
      <c r="AD86" s="205">
        <v>0</v>
      </c>
      <c r="AE86" s="205">
        <v>0</v>
      </c>
      <c r="AF86" s="205">
        <v>0</v>
      </c>
      <c r="AG86" s="205">
        <v>-0.15</v>
      </c>
      <c r="AH86" s="205">
        <v>0</v>
      </c>
      <c r="AI86" s="205">
        <v>0</v>
      </c>
      <c r="AJ86" s="205">
        <v>0</v>
      </c>
      <c r="AK86" s="205">
        <v>19.7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2.02</v>
      </c>
      <c r="M87" s="205">
        <v>2.3199999999999998</v>
      </c>
      <c r="N87" s="205">
        <v>2.44</v>
      </c>
      <c r="O87" s="205">
        <v>1.3</v>
      </c>
      <c r="P87" s="205">
        <v>0</v>
      </c>
      <c r="Q87" s="205">
        <v>0</v>
      </c>
      <c r="R87" s="205">
        <v>0.45</v>
      </c>
      <c r="S87" s="205">
        <v>0.23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2.0699999999999998</v>
      </c>
      <c r="AD87" s="205">
        <v>0</v>
      </c>
      <c r="AE87" s="205">
        <v>0</v>
      </c>
      <c r="AF87" s="205">
        <v>0</v>
      </c>
      <c r="AG87" s="205">
        <v>-0.15</v>
      </c>
      <c r="AH87" s="205">
        <v>0</v>
      </c>
      <c r="AI87" s="205">
        <v>0</v>
      </c>
      <c r="AJ87" s="205">
        <v>0</v>
      </c>
      <c r="AK87" s="205">
        <v>19.7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2.02</v>
      </c>
      <c r="M88" s="205">
        <v>2.3199999999999998</v>
      </c>
      <c r="N88" s="205">
        <v>2.44</v>
      </c>
      <c r="O88" s="205">
        <v>1.3</v>
      </c>
      <c r="P88" s="205">
        <v>0</v>
      </c>
      <c r="Q88" s="205">
        <v>0</v>
      </c>
      <c r="R88" s="205">
        <v>0.45</v>
      </c>
      <c r="S88" s="205">
        <v>0.23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2.0699999999999998</v>
      </c>
      <c r="AD88" s="205">
        <v>0</v>
      </c>
      <c r="AE88" s="205">
        <v>0</v>
      </c>
      <c r="AF88" s="205">
        <v>0</v>
      </c>
      <c r="AG88" s="205">
        <v>-0.15</v>
      </c>
      <c r="AH88" s="205">
        <v>0</v>
      </c>
      <c r="AI88" s="205">
        <v>0</v>
      </c>
      <c r="AJ88" s="205">
        <v>0</v>
      </c>
      <c r="AK88" s="205">
        <v>19.7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2.02</v>
      </c>
      <c r="M89" s="205">
        <v>2.3199999999999998</v>
      </c>
      <c r="N89" s="205">
        <v>2.44</v>
      </c>
      <c r="O89" s="205">
        <v>1.3</v>
      </c>
      <c r="P89" s="205">
        <v>0</v>
      </c>
      <c r="Q89" s="205">
        <v>0</v>
      </c>
      <c r="R89" s="205">
        <v>0.41</v>
      </c>
      <c r="S89" s="205">
        <v>0.21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2.0699999999999998</v>
      </c>
      <c r="AD89" s="205">
        <v>0</v>
      </c>
      <c r="AE89" s="205">
        <v>0</v>
      </c>
      <c r="AF89" s="205">
        <v>0</v>
      </c>
      <c r="AG89" s="205">
        <v>-0.15</v>
      </c>
      <c r="AH89" s="205">
        <v>0</v>
      </c>
      <c r="AI89" s="205">
        <v>0</v>
      </c>
      <c r="AJ89" s="205">
        <v>0</v>
      </c>
      <c r="AK89" s="205">
        <v>19.7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2.02</v>
      </c>
      <c r="M90" s="205">
        <v>2.3199999999999998</v>
      </c>
      <c r="N90" s="205">
        <v>2.44</v>
      </c>
      <c r="O90" s="205">
        <v>1.3</v>
      </c>
      <c r="P90" s="205">
        <v>0</v>
      </c>
      <c r="Q90" s="205">
        <v>0</v>
      </c>
      <c r="R90" s="205">
        <v>0.41</v>
      </c>
      <c r="S90" s="205">
        <v>0.21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2.0699999999999998</v>
      </c>
      <c r="AD90" s="205">
        <v>0</v>
      </c>
      <c r="AE90" s="205">
        <v>0</v>
      </c>
      <c r="AF90" s="205">
        <v>0</v>
      </c>
      <c r="AG90" s="205">
        <v>-0.15</v>
      </c>
      <c r="AH90" s="205">
        <v>0</v>
      </c>
      <c r="AI90" s="205">
        <v>0</v>
      </c>
      <c r="AJ90" s="205">
        <v>0</v>
      </c>
      <c r="AK90" s="205">
        <v>19.7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2.02</v>
      </c>
      <c r="M91" s="205">
        <v>2.3199999999999998</v>
      </c>
      <c r="N91" s="205">
        <v>2.44</v>
      </c>
      <c r="O91" s="205">
        <v>1.3</v>
      </c>
      <c r="P91" s="205">
        <v>0</v>
      </c>
      <c r="Q91" s="205">
        <v>0</v>
      </c>
      <c r="R91" s="205">
        <v>0.41</v>
      </c>
      <c r="S91" s="205">
        <v>0.21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2.0699999999999998</v>
      </c>
      <c r="AD91" s="205">
        <v>0</v>
      </c>
      <c r="AE91" s="205">
        <v>0</v>
      </c>
      <c r="AF91" s="205">
        <v>0</v>
      </c>
      <c r="AG91" s="205">
        <v>-0.15</v>
      </c>
      <c r="AH91" s="205">
        <v>0</v>
      </c>
      <c r="AI91" s="205">
        <v>0</v>
      </c>
      <c r="AJ91" s="205">
        <v>0</v>
      </c>
      <c r="AK91" s="205">
        <v>19.7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2.02</v>
      </c>
      <c r="M92" s="205">
        <v>2.3199999999999998</v>
      </c>
      <c r="N92" s="205">
        <v>2.44</v>
      </c>
      <c r="O92" s="205">
        <v>1.3</v>
      </c>
      <c r="P92" s="205">
        <v>0</v>
      </c>
      <c r="Q92" s="205">
        <v>0</v>
      </c>
      <c r="R92" s="205">
        <v>0.41</v>
      </c>
      <c r="S92" s="205">
        <v>0.21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2.0699999999999998</v>
      </c>
      <c r="AD92" s="205">
        <v>0</v>
      </c>
      <c r="AE92" s="205">
        <v>0</v>
      </c>
      <c r="AF92" s="205">
        <v>0</v>
      </c>
      <c r="AG92" s="205">
        <v>-0.15</v>
      </c>
      <c r="AH92" s="205">
        <v>0</v>
      </c>
      <c r="AI92" s="205">
        <v>0</v>
      </c>
      <c r="AJ92" s="205">
        <v>0</v>
      </c>
      <c r="AK92" s="205">
        <v>19.7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2.02</v>
      </c>
      <c r="M93" s="205">
        <v>2.3199999999999998</v>
      </c>
      <c r="N93" s="205">
        <v>2.44</v>
      </c>
      <c r="O93" s="205">
        <v>1.3</v>
      </c>
      <c r="P93" s="205">
        <v>0</v>
      </c>
      <c r="Q93" s="205">
        <v>0</v>
      </c>
      <c r="R93" s="205">
        <v>0.41</v>
      </c>
      <c r="S93" s="205">
        <v>0.21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2.0699999999999998</v>
      </c>
      <c r="AD93" s="205">
        <v>0</v>
      </c>
      <c r="AE93" s="205">
        <v>0</v>
      </c>
      <c r="AF93" s="205">
        <v>0</v>
      </c>
      <c r="AG93" s="205">
        <v>-0.15</v>
      </c>
      <c r="AH93" s="205">
        <v>0</v>
      </c>
      <c r="AI93" s="205">
        <v>0</v>
      </c>
      <c r="AJ93" s="205">
        <v>0</v>
      </c>
      <c r="AK93" s="205">
        <v>19.7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2.02</v>
      </c>
      <c r="M94" s="205">
        <v>2.3199999999999998</v>
      </c>
      <c r="N94" s="205">
        <v>2.44</v>
      </c>
      <c r="O94" s="205">
        <v>1.3</v>
      </c>
      <c r="P94" s="205">
        <v>0</v>
      </c>
      <c r="Q94" s="205">
        <v>0</v>
      </c>
      <c r="R94" s="205">
        <v>0.41</v>
      </c>
      <c r="S94" s="205">
        <v>0.21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2.0699999999999998</v>
      </c>
      <c r="AD94" s="205">
        <v>0</v>
      </c>
      <c r="AE94" s="205">
        <v>0</v>
      </c>
      <c r="AF94" s="205">
        <v>0</v>
      </c>
      <c r="AG94" s="205">
        <v>-0.15</v>
      </c>
      <c r="AH94" s="205">
        <v>0</v>
      </c>
      <c r="AI94" s="205">
        <v>0</v>
      </c>
      <c r="AJ94" s="205">
        <v>0</v>
      </c>
      <c r="AK94" s="205">
        <v>19.7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2.02</v>
      </c>
      <c r="M95" s="205">
        <v>2.3199999999999998</v>
      </c>
      <c r="N95" s="205">
        <v>2.44</v>
      </c>
      <c r="O95" s="205">
        <v>1.3</v>
      </c>
      <c r="P95" s="205">
        <v>0</v>
      </c>
      <c r="Q95" s="205">
        <v>0</v>
      </c>
      <c r="R95" s="205">
        <v>0.54</v>
      </c>
      <c r="S95" s="205">
        <v>0.28000000000000003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2.0699999999999998</v>
      </c>
      <c r="AD95" s="205">
        <v>0</v>
      </c>
      <c r="AE95" s="205">
        <v>0</v>
      </c>
      <c r="AF95" s="205">
        <v>0</v>
      </c>
      <c r="AG95" s="205">
        <v>-0.15</v>
      </c>
      <c r="AH95" s="205">
        <v>0</v>
      </c>
      <c r="AI95" s="205">
        <v>0</v>
      </c>
      <c r="AJ95" s="205">
        <v>0</v>
      </c>
      <c r="AK95" s="205">
        <v>19.7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2.02</v>
      </c>
      <c r="M96" s="205">
        <v>2.3199999999999998</v>
      </c>
      <c r="N96" s="205">
        <v>2.44</v>
      </c>
      <c r="O96" s="205">
        <v>1.3</v>
      </c>
      <c r="P96" s="205">
        <v>0</v>
      </c>
      <c r="Q96" s="205">
        <v>0</v>
      </c>
      <c r="R96" s="205">
        <v>0.54</v>
      </c>
      <c r="S96" s="205">
        <v>0.28000000000000003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2.0699999999999998</v>
      </c>
      <c r="AD96" s="205">
        <v>0</v>
      </c>
      <c r="AE96" s="205">
        <v>0</v>
      </c>
      <c r="AF96" s="205">
        <v>0</v>
      </c>
      <c r="AG96" s="205">
        <v>-0.15</v>
      </c>
      <c r="AH96" s="205">
        <v>0</v>
      </c>
      <c r="AI96" s="205">
        <v>0</v>
      </c>
      <c r="AJ96" s="205">
        <v>0</v>
      </c>
      <c r="AK96" s="205">
        <v>19.7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2.02</v>
      </c>
      <c r="M97" s="205">
        <v>2.3199999999999998</v>
      </c>
      <c r="N97" s="205">
        <v>2.44</v>
      </c>
      <c r="O97" s="205">
        <v>1.3</v>
      </c>
      <c r="P97" s="205">
        <v>0</v>
      </c>
      <c r="Q97" s="205">
        <v>0</v>
      </c>
      <c r="R97" s="205">
        <v>0.54</v>
      </c>
      <c r="S97" s="205">
        <v>0.28000000000000003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2.0699999999999998</v>
      </c>
      <c r="AD97" s="205">
        <v>0</v>
      </c>
      <c r="AE97" s="205">
        <v>0</v>
      </c>
      <c r="AF97" s="205">
        <v>0</v>
      </c>
      <c r="AG97" s="205">
        <v>-0.15</v>
      </c>
      <c r="AH97" s="205">
        <v>0</v>
      </c>
      <c r="AI97" s="205">
        <v>0</v>
      </c>
      <c r="AJ97" s="205">
        <v>0</v>
      </c>
      <c r="AK97" s="205">
        <v>19.7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2.02</v>
      </c>
      <c r="M98" s="205">
        <v>2.3199999999999998</v>
      </c>
      <c r="N98" s="205">
        <v>2.44</v>
      </c>
      <c r="O98" s="205">
        <v>1.3</v>
      </c>
      <c r="P98" s="205">
        <v>0</v>
      </c>
      <c r="Q98" s="205">
        <v>0</v>
      </c>
      <c r="R98" s="205">
        <v>0.54</v>
      </c>
      <c r="S98" s="205">
        <v>0.28000000000000003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2.0699999999999998</v>
      </c>
      <c r="AD98" s="205">
        <v>0</v>
      </c>
      <c r="AE98" s="205">
        <v>0</v>
      </c>
      <c r="AF98" s="205">
        <v>0</v>
      </c>
      <c r="AG98" s="205">
        <v>-0.15</v>
      </c>
      <c r="AH98" s="205">
        <v>0</v>
      </c>
      <c r="AI98" s="205">
        <v>0</v>
      </c>
      <c r="AJ98" s="205">
        <v>0</v>
      </c>
      <c r="AK98" s="205">
        <v>19.7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4.8480000000000058E-2</v>
      </c>
      <c r="M99">
        <f t="shared" si="0"/>
        <v>5.5679999999999889E-2</v>
      </c>
      <c r="N99">
        <f t="shared" si="0"/>
        <v>5.8559999999999959E-2</v>
      </c>
      <c r="O99">
        <f t="shared" si="0"/>
        <v>5.6580000000000082E-2</v>
      </c>
      <c r="P99">
        <f t="shared" si="0"/>
        <v>0</v>
      </c>
      <c r="Q99">
        <f t="shared" si="0"/>
        <v>0</v>
      </c>
      <c r="R99">
        <f t="shared" si="0"/>
        <v>4.9599999999999983E-3</v>
      </c>
      <c r="S99">
        <f t="shared" si="0"/>
        <v>2.5825000000000002E-3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4.9349999999999887E-2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-3.600000000000006E-3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0.46139500000000017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-0.03</v>
      </c>
      <c r="AH3" s="205">
        <v>0</v>
      </c>
      <c r="AI3" s="205">
        <v>0</v>
      </c>
      <c r="AJ3" s="205">
        <v>0</v>
      </c>
      <c r="AK3" s="205">
        <v>5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-0.03</v>
      </c>
      <c r="AH4" s="205">
        <v>0</v>
      </c>
      <c r="AI4" s="205">
        <v>0</v>
      </c>
      <c r="AJ4" s="205">
        <v>0</v>
      </c>
      <c r="AK4" s="205">
        <v>5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-0.03</v>
      </c>
      <c r="AH5" s="205">
        <v>0</v>
      </c>
      <c r="AI5" s="205">
        <v>0</v>
      </c>
      <c r="AJ5" s="205">
        <v>0</v>
      </c>
      <c r="AK5" s="205">
        <v>5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-0.03</v>
      </c>
      <c r="AH6" s="205">
        <v>0</v>
      </c>
      <c r="AI6" s="205">
        <v>0</v>
      </c>
      <c r="AJ6" s="205">
        <v>0</v>
      </c>
      <c r="AK6" s="205">
        <v>5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-0.03</v>
      </c>
      <c r="AH7" s="205">
        <v>0</v>
      </c>
      <c r="AI7" s="205">
        <v>0</v>
      </c>
      <c r="AJ7" s="205">
        <v>0</v>
      </c>
      <c r="AK7" s="205">
        <v>5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-0.03</v>
      </c>
      <c r="AH8" s="205">
        <v>0</v>
      </c>
      <c r="AI8" s="205">
        <v>0</v>
      </c>
      <c r="AJ8" s="205">
        <v>0</v>
      </c>
      <c r="AK8" s="205">
        <v>5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-0.03</v>
      </c>
      <c r="AH9" s="205">
        <v>0</v>
      </c>
      <c r="AI9" s="205">
        <v>0</v>
      </c>
      <c r="AJ9" s="205">
        <v>0</v>
      </c>
      <c r="AK9" s="205">
        <v>5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-0.03</v>
      </c>
      <c r="AH10" s="205">
        <v>0</v>
      </c>
      <c r="AI10" s="205">
        <v>0</v>
      </c>
      <c r="AJ10" s="205">
        <v>0</v>
      </c>
      <c r="AK10" s="205">
        <v>5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-0.03</v>
      </c>
      <c r="AH11" s="205">
        <v>0</v>
      </c>
      <c r="AI11" s="205">
        <v>0</v>
      </c>
      <c r="AJ11" s="205">
        <v>0</v>
      </c>
      <c r="AK11" s="205">
        <v>5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-0.03</v>
      </c>
      <c r="AH12" s="205">
        <v>0</v>
      </c>
      <c r="AI12" s="205">
        <v>0</v>
      </c>
      <c r="AJ12" s="205">
        <v>0</v>
      </c>
      <c r="AK12" s="205">
        <v>5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-0.03</v>
      </c>
      <c r="AH13" s="205">
        <v>0</v>
      </c>
      <c r="AI13" s="205">
        <v>0</v>
      </c>
      <c r="AJ13" s="205">
        <v>0</v>
      </c>
      <c r="AK13" s="205">
        <v>5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-0.03</v>
      </c>
      <c r="AH14" s="205">
        <v>0</v>
      </c>
      <c r="AI14" s="205">
        <v>0</v>
      </c>
      <c r="AJ14" s="205">
        <v>0</v>
      </c>
      <c r="AK14" s="205">
        <v>5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-0.03</v>
      </c>
      <c r="AH15" s="205">
        <v>0</v>
      </c>
      <c r="AI15" s="205">
        <v>0</v>
      </c>
      <c r="AJ15" s="205">
        <v>0</v>
      </c>
      <c r="AK15" s="205">
        <v>5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-0.03</v>
      </c>
      <c r="AH16" s="205">
        <v>0</v>
      </c>
      <c r="AI16" s="205">
        <v>0</v>
      </c>
      <c r="AJ16" s="205">
        <v>0</v>
      </c>
      <c r="AK16" s="205">
        <v>5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-0.03</v>
      </c>
      <c r="AH17" s="205">
        <v>0</v>
      </c>
      <c r="AI17" s="205">
        <v>0</v>
      </c>
      <c r="AJ17" s="205">
        <v>0</v>
      </c>
      <c r="AK17" s="205">
        <v>5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-0.03</v>
      </c>
      <c r="AH18" s="205">
        <v>0</v>
      </c>
      <c r="AI18" s="205">
        <v>0</v>
      </c>
      <c r="AJ18" s="205">
        <v>0</v>
      </c>
      <c r="AK18" s="205">
        <v>5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-0.03</v>
      </c>
      <c r="AH19" s="205">
        <v>0</v>
      </c>
      <c r="AI19" s="205">
        <v>0</v>
      </c>
      <c r="AJ19" s="205">
        <v>0</v>
      </c>
      <c r="AK19" s="205">
        <v>5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-0.03</v>
      </c>
      <c r="AH20" s="205">
        <v>0</v>
      </c>
      <c r="AI20" s="205">
        <v>0</v>
      </c>
      <c r="AJ20" s="205">
        <v>0</v>
      </c>
      <c r="AK20" s="205">
        <v>5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-0.03</v>
      </c>
      <c r="AH21" s="205">
        <v>0</v>
      </c>
      <c r="AI21" s="205">
        <v>0</v>
      </c>
      <c r="AJ21" s="205">
        <v>0</v>
      </c>
      <c r="AK21" s="205">
        <v>5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-0.03</v>
      </c>
      <c r="AH22" s="205">
        <v>0</v>
      </c>
      <c r="AI22" s="205">
        <v>0</v>
      </c>
      <c r="AJ22" s="205">
        <v>0</v>
      </c>
      <c r="AK22" s="205">
        <v>5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-0.03</v>
      </c>
      <c r="AH23" s="205">
        <v>0</v>
      </c>
      <c r="AI23" s="205">
        <v>0</v>
      </c>
      <c r="AJ23" s="205">
        <v>0</v>
      </c>
      <c r="AK23" s="205">
        <v>5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-0.03</v>
      </c>
      <c r="AH24" s="205">
        <v>0</v>
      </c>
      <c r="AI24" s="205">
        <v>0</v>
      </c>
      <c r="AJ24" s="205">
        <v>0</v>
      </c>
      <c r="AK24" s="205">
        <v>5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-0.03</v>
      </c>
      <c r="AH25" s="205">
        <v>0</v>
      </c>
      <c r="AI25" s="205">
        <v>0</v>
      </c>
      <c r="AJ25" s="205">
        <v>0</v>
      </c>
      <c r="AK25" s="205">
        <v>5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-0.03</v>
      </c>
      <c r="AH26" s="205">
        <v>0</v>
      </c>
      <c r="AI26" s="205">
        <v>0</v>
      </c>
      <c r="AJ26" s="205">
        <v>0</v>
      </c>
      <c r="AK26" s="205">
        <v>5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-0.03</v>
      </c>
      <c r="AH27" s="205">
        <v>0</v>
      </c>
      <c r="AI27" s="205">
        <v>0</v>
      </c>
      <c r="AJ27" s="205">
        <v>0</v>
      </c>
      <c r="AK27" s="205">
        <v>5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-0.03</v>
      </c>
      <c r="AH28" s="205">
        <v>0</v>
      </c>
      <c r="AI28" s="205">
        <v>0</v>
      </c>
      <c r="AJ28" s="205">
        <v>0</v>
      </c>
      <c r="AK28" s="205">
        <v>5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-0.03</v>
      </c>
      <c r="AH29" s="205">
        <v>0</v>
      </c>
      <c r="AI29" s="205">
        <v>0</v>
      </c>
      <c r="AJ29" s="205">
        <v>0</v>
      </c>
      <c r="AK29" s="205">
        <v>5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-0.03</v>
      </c>
      <c r="AH30" s="205">
        <v>0</v>
      </c>
      <c r="AI30" s="205">
        <v>0</v>
      </c>
      <c r="AJ30" s="205">
        <v>0</v>
      </c>
      <c r="AK30" s="205">
        <v>5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-0.03</v>
      </c>
      <c r="AH31" s="205">
        <v>0</v>
      </c>
      <c r="AI31" s="205">
        <v>0</v>
      </c>
      <c r="AJ31" s="205">
        <v>0</v>
      </c>
      <c r="AK31" s="205">
        <v>5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-0.03</v>
      </c>
      <c r="AH32" s="205">
        <v>0</v>
      </c>
      <c r="AI32" s="205">
        <v>0</v>
      </c>
      <c r="AJ32" s="205">
        <v>0</v>
      </c>
      <c r="AK32" s="205">
        <v>5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-0.03</v>
      </c>
      <c r="AH33" s="205">
        <v>0</v>
      </c>
      <c r="AI33" s="205">
        <v>0</v>
      </c>
      <c r="AJ33" s="205">
        <v>0</v>
      </c>
      <c r="AK33" s="205">
        <v>5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-0.03</v>
      </c>
      <c r="AH34" s="205">
        <v>0</v>
      </c>
      <c r="AI34" s="205">
        <v>0</v>
      </c>
      <c r="AJ34" s="205">
        <v>0</v>
      </c>
      <c r="AK34" s="205">
        <v>5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-0.03</v>
      </c>
      <c r="AH35" s="205">
        <v>0</v>
      </c>
      <c r="AI35" s="205">
        <v>0</v>
      </c>
      <c r="AJ35" s="205">
        <v>0</v>
      </c>
      <c r="AK35" s="205">
        <v>5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-0.03</v>
      </c>
      <c r="AH36" s="205">
        <v>0</v>
      </c>
      <c r="AI36" s="205">
        <v>0</v>
      </c>
      <c r="AJ36" s="205">
        <v>0</v>
      </c>
      <c r="AK36" s="205">
        <v>5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-0.03</v>
      </c>
      <c r="AH37" s="205">
        <v>0</v>
      </c>
      <c r="AI37" s="205">
        <v>0</v>
      </c>
      <c r="AJ37" s="205">
        <v>0</v>
      </c>
      <c r="AK37" s="205">
        <v>5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-0.03</v>
      </c>
      <c r="AH38" s="205">
        <v>0</v>
      </c>
      <c r="AI38" s="205">
        <v>0</v>
      </c>
      <c r="AJ38" s="205">
        <v>0</v>
      </c>
      <c r="AK38" s="205">
        <v>5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-0.03</v>
      </c>
      <c r="AH39" s="205">
        <v>0</v>
      </c>
      <c r="AI39" s="205">
        <v>0</v>
      </c>
      <c r="AJ39" s="205">
        <v>0</v>
      </c>
      <c r="AK39" s="205">
        <v>5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-0.03</v>
      </c>
      <c r="AH40" s="205">
        <v>0</v>
      </c>
      <c r="AI40" s="205">
        <v>0</v>
      </c>
      <c r="AJ40" s="205">
        <v>0</v>
      </c>
      <c r="AK40" s="205">
        <v>5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-0.03</v>
      </c>
      <c r="AH41" s="205">
        <v>0</v>
      </c>
      <c r="AI41" s="205">
        <v>0</v>
      </c>
      <c r="AJ41" s="205">
        <v>0</v>
      </c>
      <c r="AK41" s="205">
        <v>5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-0.03</v>
      </c>
      <c r="AH42" s="205">
        <v>0</v>
      </c>
      <c r="AI42" s="205">
        <v>0</v>
      </c>
      <c r="AJ42" s="205">
        <v>0</v>
      </c>
      <c r="AK42" s="205">
        <v>5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-0.03</v>
      </c>
      <c r="AH43" s="205">
        <v>0</v>
      </c>
      <c r="AI43" s="205">
        <v>0</v>
      </c>
      <c r="AJ43" s="205">
        <v>0</v>
      </c>
      <c r="AK43" s="205">
        <v>5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-0.03</v>
      </c>
      <c r="AH44" s="205">
        <v>0</v>
      </c>
      <c r="AI44" s="205">
        <v>0</v>
      </c>
      <c r="AJ44" s="205">
        <v>0</v>
      </c>
      <c r="AK44" s="205">
        <v>5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-0.03</v>
      </c>
      <c r="AH45" s="205">
        <v>0</v>
      </c>
      <c r="AI45" s="205">
        <v>0</v>
      </c>
      <c r="AJ45" s="205">
        <v>0</v>
      </c>
      <c r="AK45" s="205">
        <v>5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-0.03</v>
      </c>
      <c r="AH46" s="205">
        <v>0</v>
      </c>
      <c r="AI46" s="205">
        <v>0</v>
      </c>
      <c r="AJ46" s="205">
        <v>0</v>
      </c>
      <c r="AK46" s="205">
        <v>5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-0.03</v>
      </c>
      <c r="AH47" s="205">
        <v>0</v>
      </c>
      <c r="AI47" s="205">
        <v>0</v>
      </c>
      <c r="AJ47" s="205">
        <v>0</v>
      </c>
      <c r="AK47" s="205">
        <v>5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-0.03</v>
      </c>
      <c r="AH48" s="205">
        <v>0</v>
      </c>
      <c r="AI48" s="205">
        <v>0</v>
      </c>
      <c r="AJ48" s="205">
        <v>0</v>
      </c>
      <c r="AK48" s="205">
        <v>5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-0.03</v>
      </c>
      <c r="AH49" s="205">
        <v>0</v>
      </c>
      <c r="AI49" s="205">
        <v>0</v>
      </c>
      <c r="AJ49" s="205">
        <v>0</v>
      </c>
      <c r="AK49" s="205">
        <v>5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-0.03</v>
      </c>
      <c r="AH50" s="205">
        <v>0</v>
      </c>
      <c r="AI50" s="205">
        <v>0</v>
      </c>
      <c r="AJ50" s="205">
        <v>0</v>
      </c>
      <c r="AK50" s="205">
        <v>5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-0.03</v>
      </c>
      <c r="AH51" s="205">
        <v>0</v>
      </c>
      <c r="AI51" s="205">
        <v>0</v>
      </c>
      <c r="AJ51" s="205">
        <v>0</v>
      </c>
      <c r="AK51" s="205">
        <v>5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-0.03</v>
      </c>
      <c r="AH52" s="205">
        <v>0</v>
      </c>
      <c r="AI52" s="205">
        <v>0</v>
      </c>
      <c r="AJ52" s="205">
        <v>0</v>
      </c>
      <c r="AK52" s="205">
        <v>5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-0.03</v>
      </c>
      <c r="AH53" s="205">
        <v>0</v>
      </c>
      <c r="AI53" s="205">
        <v>0</v>
      </c>
      <c r="AJ53" s="205">
        <v>0</v>
      </c>
      <c r="AK53" s="205">
        <v>5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-0.03</v>
      </c>
      <c r="AH54" s="205">
        <v>0</v>
      </c>
      <c r="AI54" s="205">
        <v>0</v>
      </c>
      <c r="AJ54" s="205">
        <v>0</v>
      </c>
      <c r="AK54" s="205">
        <v>5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-0.03</v>
      </c>
      <c r="AH55" s="205">
        <v>0</v>
      </c>
      <c r="AI55" s="205">
        <v>0</v>
      </c>
      <c r="AJ55" s="205">
        <v>0</v>
      </c>
      <c r="AK55" s="205">
        <v>5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-0.03</v>
      </c>
      <c r="AH56" s="205">
        <v>0</v>
      </c>
      <c r="AI56" s="205">
        <v>0</v>
      </c>
      <c r="AJ56" s="205">
        <v>0</v>
      </c>
      <c r="AK56" s="205">
        <v>5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-0.03</v>
      </c>
      <c r="AH57" s="205">
        <v>0</v>
      </c>
      <c r="AI57" s="205">
        <v>0</v>
      </c>
      <c r="AJ57" s="205">
        <v>0</v>
      </c>
      <c r="AK57" s="205">
        <v>5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-0.03</v>
      </c>
      <c r="AH58" s="205">
        <v>0</v>
      </c>
      <c r="AI58" s="205">
        <v>0</v>
      </c>
      <c r="AJ58" s="205">
        <v>0</v>
      </c>
      <c r="AK58" s="205">
        <v>5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-0.03</v>
      </c>
      <c r="AH59" s="205">
        <v>0</v>
      </c>
      <c r="AI59" s="205">
        <v>0</v>
      </c>
      <c r="AJ59" s="205">
        <v>0</v>
      </c>
      <c r="AK59" s="205">
        <v>5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-0.03</v>
      </c>
      <c r="AH60" s="205">
        <v>0</v>
      </c>
      <c r="AI60" s="205">
        <v>0</v>
      </c>
      <c r="AJ60" s="205">
        <v>0</v>
      </c>
      <c r="AK60" s="205">
        <v>5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-0.03</v>
      </c>
      <c r="AH61" s="205">
        <v>0</v>
      </c>
      <c r="AI61" s="205">
        <v>0</v>
      </c>
      <c r="AJ61" s="205">
        <v>0</v>
      </c>
      <c r="AK61" s="205">
        <v>5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-0.03</v>
      </c>
      <c r="AH62" s="205">
        <v>0</v>
      </c>
      <c r="AI62" s="205">
        <v>0</v>
      </c>
      <c r="AJ62" s="205">
        <v>0</v>
      </c>
      <c r="AK62" s="205">
        <v>5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-0.03</v>
      </c>
      <c r="AH63" s="205">
        <v>0</v>
      </c>
      <c r="AI63" s="205">
        <v>0</v>
      </c>
      <c r="AJ63" s="205">
        <v>0</v>
      </c>
      <c r="AK63" s="205">
        <v>5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-0.03</v>
      </c>
      <c r="AH64" s="205">
        <v>0</v>
      </c>
      <c r="AI64" s="205">
        <v>0</v>
      </c>
      <c r="AJ64" s="205">
        <v>0</v>
      </c>
      <c r="AK64" s="205">
        <v>5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-0.03</v>
      </c>
      <c r="AH65" s="205">
        <v>0</v>
      </c>
      <c r="AI65" s="205">
        <v>0</v>
      </c>
      <c r="AJ65" s="205">
        <v>0</v>
      </c>
      <c r="AK65" s="205">
        <v>5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-0.03</v>
      </c>
      <c r="AH66" s="205">
        <v>0</v>
      </c>
      <c r="AI66" s="205">
        <v>0</v>
      </c>
      <c r="AJ66" s="205">
        <v>0</v>
      </c>
      <c r="AK66" s="205">
        <v>5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-0.03</v>
      </c>
      <c r="AH67" s="205">
        <v>0</v>
      </c>
      <c r="AI67" s="205">
        <v>0</v>
      </c>
      <c r="AJ67" s="205">
        <v>0</v>
      </c>
      <c r="AK67" s="205">
        <v>5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-0.03</v>
      </c>
      <c r="AH68" s="205">
        <v>0</v>
      </c>
      <c r="AI68" s="205">
        <v>0</v>
      </c>
      <c r="AJ68" s="205">
        <v>0</v>
      </c>
      <c r="AK68" s="205">
        <v>5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-0.03</v>
      </c>
      <c r="AH69" s="205">
        <v>0</v>
      </c>
      <c r="AI69" s="205">
        <v>0</v>
      </c>
      <c r="AJ69" s="205">
        <v>0</v>
      </c>
      <c r="AK69" s="205">
        <v>5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-0.03</v>
      </c>
      <c r="AH70" s="205">
        <v>0</v>
      </c>
      <c r="AI70" s="205">
        <v>0</v>
      </c>
      <c r="AJ70" s="205">
        <v>0</v>
      </c>
      <c r="AK70" s="205">
        <v>5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-0.03</v>
      </c>
      <c r="AH71" s="205">
        <v>0</v>
      </c>
      <c r="AI71" s="205">
        <v>0</v>
      </c>
      <c r="AJ71" s="205">
        <v>0</v>
      </c>
      <c r="AK71" s="205">
        <v>9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-0.03</v>
      </c>
      <c r="AH72" s="205">
        <v>0</v>
      </c>
      <c r="AI72" s="205">
        <v>0</v>
      </c>
      <c r="AJ72" s="205">
        <v>0</v>
      </c>
      <c r="AK72" s="205">
        <v>9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-0.03</v>
      </c>
      <c r="AH73" s="205">
        <v>0</v>
      </c>
      <c r="AI73" s="205">
        <v>0</v>
      </c>
      <c r="AJ73" s="205">
        <v>0</v>
      </c>
      <c r="AK73" s="205">
        <v>15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-0.03</v>
      </c>
      <c r="AH74" s="205">
        <v>0</v>
      </c>
      <c r="AI74" s="205">
        <v>0</v>
      </c>
      <c r="AJ74" s="205">
        <v>0</v>
      </c>
      <c r="AK74" s="205">
        <v>8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-0.03</v>
      </c>
      <c r="AH75" s="205">
        <v>0</v>
      </c>
      <c r="AI75" s="205">
        <v>0</v>
      </c>
      <c r="AJ75" s="205">
        <v>0</v>
      </c>
      <c r="AK75" s="205">
        <v>10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-0.03</v>
      </c>
      <c r="AH76" s="205">
        <v>0</v>
      </c>
      <c r="AI76" s="205">
        <v>0</v>
      </c>
      <c r="AJ76" s="205">
        <v>0</v>
      </c>
      <c r="AK76" s="205">
        <v>10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-0.03</v>
      </c>
      <c r="AH77" s="205">
        <v>0</v>
      </c>
      <c r="AI77" s="205">
        <v>0</v>
      </c>
      <c r="AJ77" s="205">
        <v>0</v>
      </c>
      <c r="AK77" s="205">
        <v>10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-0.03</v>
      </c>
      <c r="AH78" s="205">
        <v>0</v>
      </c>
      <c r="AI78" s="205">
        <v>0</v>
      </c>
      <c r="AJ78" s="205">
        <v>0</v>
      </c>
      <c r="AK78" s="205">
        <v>10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-0.03</v>
      </c>
      <c r="AH79" s="205">
        <v>0</v>
      </c>
      <c r="AI79" s="205">
        <v>0</v>
      </c>
      <c r="AJ79" s="205">
        <v>0</v>
      </c>
      <c r="AK79" s="205">
        <v>15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-0.03</v>
      </c>
      <c r="AH80" s="205">
        <v>0</v>
      </c>
      <c r="AI80" s="205">
        <v>0</v>
      </c>
      <c r="AJ80" s="205">
        <v>0</v>
      </c>
      <c r="AK80" s="205">
        <v>7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-0.03</v>
      </c>
      <c r="AH81" s="205">
        <v>0</v>
      </c>
      <c r="AI81" s="205">
        <v>0</v>
      </c>
      <c r="AJ81" s="205">
        <v>0</v>
      </c>
      <c r="AK81" s="205">
        <v>9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-0.03</v>
      </c>
      <c r="AH82" s="205">
        <v>0</v>
      </c>
      <c r="AI82" s="205">
        <v>0</v>
      </c>
      <c r="AJ82" s="205">
        <v>0</v>
      </c>
      <c r="AK82" s="205">
        <v>9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-0.03</v>
      </c>
      <c r="AH83" s="205">
        <v>0</v>
      </c>
      <c r="AI83" s="205">
        <v>0</v>
      </c>
      <c r="AJ83" s="205">
        <v>0</v>
      </c>
      <c r="AK83" s="205">
        <v>5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-0.03</v>
      </c>
      <c r="AH84" s="205">
        <v>0</v>
      </c>
      <c r="AI84" s="205">
        <v>0</v>
      </c>
      <c r="AJ84" s="205">
        <v>0</v>
      </c>
      <c r="AK84" s="205">
        <v>5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-0.03</v>
      </c>
      <c r="AH85" s="205">
        <v>0</v>
      </c>
      <c r="AI85" s="205">
        <v>0</v>
      </c>
      <c r="AJ85" s="205">
        <v>0</v>
      </c>
      <c r="AK85" s="205">
        <v>5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-0.03</v>
      </c>
      <c r="AH86" s="205">
        <v>0</v>
      </c>
      <c r="AI86" s="205">
        <v>0</v>
      </c>
      <c r="AJ86" s="205">
        <v>0</v>
      </c>
      <c r="AK86" s="205">
        <v>5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-0.03</v>
      </c>
      <c r="AH87" s="205">
        <v>0</v>
      </c>
      <c r="AI87" s="205">
        <v>0</v>
      </c>
      <c r="AJ87" s="205">
        <v>0</v>
      </c>
      <c r="AK87" s="205">
        <v>5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-0.03</v>
      </c>
      <c r="AH88" s="205">
        <v>0</v>
      </c>
      <c r="AI88" s="205">
        <v>0</v>
      </c>
      <c r="AJ88" s="205">
        <v>0</v>
      </c>
      <c r="AK88" s="205">
        <v>5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-0.03</v>
      </c>
      <c r="AH89" s="205">
        <v>0</v>
      </c>
      <c r="AI89" s="205">
        <v>0</v>
      </c>
      <c r="AJ89" s="205">
        <v>0</v>
      </c>
      <c r="AK89" s="205">
        <v>5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-0.03</v>
      </c>
      <c r="AH90" s="205">
        <v>0</v>
      </c>
      <c r="AI90" s="205">
        <v>0</v>
      </c>
      <c r="AJ90" s="205">
        <v>0</v>
      </c>
      <c r="AK90" s="205">
        <v>5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-0.03</v>
      </c>
      <c r="AH91" s="205">
        <v>0</v>
      </c>
      <c r="AI91" s="205">
        <v>0</v>
      </c>
      <c r="AJ91" s="205">
        <v>0</v>
      </c>
      <c r="AK91" s="205">
        <v>5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-0.03</v>
      </c>
      <c r="AH92" s="205">
        <v>0</v>
      </c>
      <c r="AI92" s="205">
        <v>0</v>
      </c>
      <c r="AJ92" s="205">
        <v>0</v>
      </c>
      <c r="AK92" s="205">
        <v>5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-0.03</v>
      </c>
      <c r="AH93" s="205">
        <v>0</v>
      </c>
      <c r="AI93" s="205">
        <v>0</v>
      </c>
      <c r="AJ93" s="205">
        <v>0</v>
      </c>
      <c r="AK93" s="205">
        <v>5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-0.03</v>
      </c>
      <c r="AH94" s="205">
        <v>0</v>
      </c>
      <c r="AI94" s="205">
        <v>0</v>
      </c>
      <c r="AJ94" s="205">
        <v>0</v>
      </c>
      <c r="AK94" s="205">
        <v>5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-0.03</v>
      </c>
      <c r="AH95" s="205">
        <v>0</v>
      </c>
      <c r="AI95" s="205">
        <v>0</v>
      </c>
      <c r="AJ95" s="205">
        <v>0</v>
      </c>
      <c r="AK95" s="205">
        <v>5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-0.03</v>
      </c>
      <c r="AH96" s="205">
        <v>0</v>
      </c>
      <c r="AI96" s="205">
        <v>0</v>
      </c>
      <c r="AJ96" s="205">
        <v>0</v>
      </c>
      <c r="AK96" s="205">
        <v>5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-0.03</v>
      </c>
      <c r="AH97" s="205">
        <v>0</v>
      </c>
      <c r="AI97" s="205">
        <v>0</v>
      </c>
      <c r="AJ97" s="205">
        <v>0</v>
      </c>
      <c r="AK97" s="205">
        <v>5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-0.03</v>
      </c>
      <c r="AH98" s="205">
        <v>0</v>
      </c>
      <c r="AI98" s="205">
        <v>0</v>
      </c>
      <c r="AJ98" s="205">
        <v>0</v>
      </c>
      <c r="AK98" s="205">
        <v>5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-7.1999999999999896E-4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0.13525000000000001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485</v>
      </c>
      <c r="D2" t="s">
        <v>485</v>
      </c>
      <c r="E2" t="s">
        <v>485</v>
      </c>
      <c r="F2" t="s">
        <v>485</v>
      </c>
      <c r="G2" t="s">
        <v>485</v>
      </c>
      <c r="H2" t="s">
        <v>485</v>
      </c>
      <c r="I2" t="s">
        <v>485</v>
      </c>
      <c r="J2" t="s">
        <v>485</v>
      </c>
      <c r="K2" t="s">
        <v>485</v>
      </c>
      <c r="L2" t="s">
        <v>485</v>
      </c>
      <c r="M2" t="s">
        <v>485</v>
      </c>
      <c r="N2" t="s">
        <v>485</v>
      </c>
      <c r="O2" t="s">
        <v>485</v>
      </c>
      <c r="P2" t="s">
        <v>485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5">
        <v>-0.5</v>
      </c>
      <c r="H3" s="205">
        <v>0</v>
      </c>
      <c r="I3" s="205">
        <v>0</v>
      </c>
      <c r="J3" s="205">
        <v>0</v>
      </c>
      <c r="K3" s="205">
        <v>274.44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5">
        <v>-0.5</v>
      </c>
      <c r="H4" s="205">
        <v>0</v>
      </c>
      <c r="I4" s="205">
        <v>0</v>
      </c>
      <c r="J4" s="205">
        <v>0</v>
      </c>
      <c r="K4" s="205">
        <v>274.44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5">
        <v>-0.5</v>
      </c>
      <c r="H5" s="205">
        <v>0</v>
      </c>
      <c r="I5" s="205">
        <v>0</v>
      </c>
      <c r="J5" s="205">
        <v>0</v>
      </c>
      <c r="K5" s="205">
        <v>274.44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5">
        <v>-0.5</v>
      </c>
      <c r="H6" s="205">
        <v>0</v>
      </c>
      <c r="I6" s="205">
        <v>0</v>
      </c>
      <c r="J6" s="205">
        <v>0</v>
      </c>
      <c r="K6" s="205">
        <v>270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5">
        <v>-0.5</v>
      </c>
      <c r="H7" s="205">
        <v>0</v>
      </c>
      <c r="I7" s="205">
        <v>0</v>
      </c>
      <c r="J7" s="205">
        <v>0</v>
      </c>
      <c r="K7" s="205">
        <v>270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5">
        <v>-0.5</v>
      </c>
      <c r="H8" s="205">
        <v>0</v>
      </c>
      <c r="I8" s="205">
        <v>0</v>
      </c>
      <c r="J8" s="205">
        <v>0</v>
      </c>
      <c r="K8" s="205">
        <v>270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5">
        <v>-0.5</v>
      </c>
      <c r="H9" s="205">
        <v>0</v>
      </c>
      <c r="I9" s="205">
        <v>0</v>
      </c>
      <c r="J9" s="205">
        <v>0</v>
      </c>
      <c r="K9" s="205">
        <v>270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5">
        <v>-0.5</v>
      </c>
      <c r="H10" s="205">
        <v>0</v>
      </c>
      <c r="I10" s="205">
        <v>0</v>
      </c>
      <c r="J10" s="205">
        <v>0</v>
      </c>
      <c r="K10" s="205">
        <v>270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5">
        <v>-0.5</v>
      </c>
      <c r="H11" s="205">
        <v>0</v>
      </c>
      <c r="I11" s="205">
        <v>0</v>
      </c>
      <c r="J11" s="205">
        <v>0</v>
      </c>
      <c r="K11" s="205">
        <v>270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5">
        <v>-0.5</v>
      </c>
      <c r="H12" s="205">
        <v>0</v>
      </c>
      <c r="I12" s="205">
        <v>0</v>
      </c>
      <c r="J12" s="205">
        <v>0</v>
      </c>
      <c r="K12" s="205">
        <v>270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5">
        <v>-0.5</v>
      </c>
      <c r="H13" s="205">
        <v>0</v>
      </c>
      <c r="I13" s="205">
        <v>0</v>
      </c>
      <c r="J13" s="205">
        <v>0</v>
      </c>
      <c r="K13" s="205">
        <v>270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5">
        <v>-0.5</v>
      </c>
      <c r="H14" s="205">
        <v>0</v>
      </c>
      <c r="I14" s="205">
        <v>0</v>
      </c>
      <c r="J14" s="205">
        <v>0</v>
      </c>
      <c r="K14" s="205">
        <v>270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5">
        <v>-0.5</v>
      </c>
      <c r="H15" s="205">
        <v>0</v>
      </c>
      <c r="I15" s="205">
        <v>0</v>
      </c>
      <c r="J15" s="205">
        <v>0</v>
      </c>
      <c r="K15" s="205">
        <v>270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5">
        <v>-0.5</v>
      </c>
      <c r="H16" s="205">
        <v>0</v>
      </c>
      <c r="I16" s="205">
        <v>0</v>
      </c>
      <c r="J16" s="205">
        <v>0</v>
      </c>
      <c r="K16" s="205">
        <v>270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5">
        <v>-0.5</v>
      </c>
      <c r="H17" s="205">
        <v>0</v>
      </c>
      <c r="I17" s="205">
        <v>0</v>
      </c>
      <c r="J17" s="205">
        <v>0</v>
      </c>
      <c r="K17" s="205">
        <v>270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5">
        <v>-0.5</v>
      </c>
      <c r="H18" s="205">
        <v>0</v>
      </c>
      <c r="I18" s="205">
        <v>0</v>
      </c>
      <c r="J18" s="205">
        <v>0</v>
      </c>
      <c r="K18" s="205">
        <v>270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5">
        <v>-0.5</v>
      </c>
      <c r="H19" s="205">
        <v>0</v>
      </c>
      <c r="I19" s="205">
        <v>0</v>
      </c>
      <c r="J19" s="205">
        <v>0</v>
      </c>
      <c r="K19" s="205">
        <v>270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5">
        <v>-0.5</v>
      </c>
      <c r="H20" s="205">
        <v>0</v>
      </c>
      <c r="I20" s="205">
        <v>0</v>
      </c>
      <c r="J20" s="205">
        <v>0</v>
      </c>
      <c r="K20" s="205">
        <v>270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5">
        <v>-0.5</v>
      </c>
      <c r="H21" s="205">
        <v>0</v>
      </c>
      <c r="I21" s="205">
        <v>0</v>
      </c>
      <c r="J21" s="205">
        <v>0</v>
      </c>
      <c r="K21" s="205">
        <v>270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5">
        <v>-0.5</v>
      </c>
      <c r="H22" s="205">
        <v>0</v>
      </c>
      <c r="I22" s="205">
        <v>0</v>
      </c>
      <c r="J22" s="205">
        <v>0</v>
      </c>
      <c r="K22" s="205">
        <v>270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5">
        <v>-0.5</v>
      </c>
      <c r="H23" s="205">
        <v>0</v>
      </c>
      <c r="I23" s="205">
        <v>0</v>
      </c>
      <c r="J23" s="205">
        <v>0</v>
      </c>
      <c r="K23" s="205">
        <v>270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5">
        <v>-0.5</v>
      </c>
      <c r="H24" s="205">
        <v>0</v>
      </c>
      <c r="I24" s="205">
        <v>0</v>
      </c>
      <c r="J24" s="205">
        <v>0</v>
      </c>
      <c r="K24" s="205">
        <v>270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5">
        <v>-0.5</v>
      </c>
      <c r="H25" s="205">
        <v>0</v>
      </c>
      <c r="I25" s="205">
        <v>0</v>
      </c>
      <c r="J25" s="205">
        <v>0</v>
      </c>
      <c r="K25" s="205">
        <v>270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5">
        <v>-0.5</v>
      </c>
      <c r="H26" s="205">
        <v>0</v>
      </c>
      <c r="I26" s="205">
        <v>0</v>
      </c>
      <c r="J26" s="205">
        <v>0</v>
      </c>
      <c r="K26" s="205">
        <v>270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5">
        <v>-0.5</v>
      </c>
      <c r="H27" s="205">
        <v>0</v>
      </c>
      <c r="I27" s="205">
        <v>0</v>
      </c>
      <c r="J27" s="205">
        <v>0</v>
      </c>
      <c r="K27" s="205">
        <v>270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5">
        <v>-0.5</v>
      </c>
      <c r="H28" s="205">
        <v>0</v>
      </c>
      <c r="I28" s="205">
        <v>0</v>
      </c>
      <c r="J28" s="205">
        <v>0</v>
      </c>
      <c r="K28" s="205">
        <v>270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5">
        <v>-0.5</v>
      </c>
      <c r="H29" s="205">
        <v>0</v>
      </c>
      <c r="I29" s="205">
        <v>0</v>
      </c>
      <c r="J29" s="205">
        <v>0</v>
      </c>
      <c r="K29" s="205">
        <v>270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5">
        <v>-0.5</v>
      </c>
      <c r="H30" s="205">
        <v>0</v>
      </c>
      <c r="I30" s="205">
        <v>0</v>
      </c>
      <c r="J30" s="205">
        <v>0</v>
      </c>
      <c r="K30" s="205">
        <v>270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5">
        <v>-0.5</v>
      </c>
      <c r="H31" s="205">
        <v>0</v>
      </c>
      <c r="I31" s="205">
        <v>0</v>
      </c>
      <c r="J31" s="205">
        <v>0</v>
      </c>
      <c r="K31" s="205">
        <v>270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5">
        <v>-0.5</v>
      </c>
      <c r="H32" s="205">
        <v>0</v>
      </c>
      <c r="I32" s="205">
        <v>0</v>
      </c>
      <c r="J32" s="205">
        <v>0</v>
      </c>
      <c r="K32" s="205">
        <v>270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5">
        <v>-0.5</v>
      </c>
      <c r="H33" s="205">
        <v>0</v>
      </c>
      <c r="I33" s="205">
        <v>0</v>
      </c>
      <c r="J33" s="205">
        <v>0</v>
      </c>
      <c r="K33" s="205">
        <v>270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5">
        <v>-0.5</v>
      </c>
      <c r="H34" s="205">
        <v>0</v>
      </c>
      <c r="I34" s="205">
        <v>0</v>
      </c>
      <c r="J34" s="205">
        <v>0</v>
      </c>
      <c r="K34" s="205">
        <v>270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5">
        <v>-0.5</v>
      </c>
      <c r="H35" s="205">
        <v>0</v>
      </c>
      <c r="I35" s="205">
        <v>0</v>
      </c>
      <c r="J35" s="205">
        <v>0</v>
      </c>
      <c r="K35" s="205">
        <v>270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5">
        <v>-0.5</v>
      </c>
      <c r="H36" s="205">
        <v>0</v>
      </c>
      <c r="I36" s="205">
        <v>0</v>
      </c>
      <c r="J36" s="205">
        <v>0</v>
      </c>
      <c r="K36" s="205">
        <v>270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5">
        <v>-0.5</v>
      </c>
      <c r="H37" s="205">
        <v>0</v>
      </c>
      <c r="I37" s="205">
        <v>0</v>
      </c>
      <c r="J37" s="205">
        <v>0</v>
      </c>
      <c r="K37" s="205">
        <v>270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5">
        <v>-0.5</v>
      </c>
      <c r="H38" s="205">
        <v>0</v>
      </c>
      <c r="I38" s="205">
        <v>0</v>
      </c>
      <c r="J38" s="205">
        <v>0</v>
      </c>
      <c r="K38" s="205">
        <v>270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5">
        <v>-0.5</v>
      </c>
      <c r="H39" s="205">
        <v>0</v>
      </c>
      <c r="I39" s="205">
        <v>0</v>
      </c>
      <c r="J39" s="205">
        <v>0</v>
      </c>
      <c r="K39" s="205">
        <v>270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5">
        <v>-0.5</v>
      </c>
      <c r="H40" s="205">
        <v>0</v>
      </c>
      <c r="I40" s="205">
        <v>0</v>
      </c>
      <c r="J40" s="205">
        <v>0</v>
      </c>
      <c r="K40" s="205">
        <v>270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5">
        <v>-0.5</v>
      </c>
      <c r="H41" s="205">
        <v>0</v>
      </c>
      <c r="I41" s="205">
        <v>0</v>
      </c>
      <c r="J41" s="205">
        <v>0</v>
      </c>
      <c r="K41" s="205">
        <v>270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5">
        <v>-0.5</v>
      </c>
      <c r="H42" s="205">
        <v>0</v>
      </c>
      <c r="I42" s="205">
        <v>0</v>
      </c>
      <c r="J42" s="205">
        <v>0</v>
      </c>
      <c r="K42" s="205">
        <v>270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5">
        <v>-0.5</v>
      </c>
      <c r="H43" s="205">
        <v>0</v>
      </c>
      <c r="I43" s="205">
        <v>0</v>
      </c>
      <c r="J43" s="205">
        <v>0</v>
      </c>
      <c r="K43" s="205">
        <v>270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5">
        <v>-0.5</v>
      </c>
      <c r="H44" s="205">
        <v>0</v>
      </c>
      <c r="I44" s="205">
        <v>0</v>
      </c>
      <c r="J44" s="205">
        <v>0</v>
      </c>
      <c r="K44" s="205">
        <v>270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5">
        <v>-0.5</v>
      </c>
      <c r="H45" s="205">
        <v>0</v>
      </c>
      <c r="I45" s="205">
        <v>0</v>
      </c>
      <c r="J45" s="205">
        <v>0</v>
      </c>
      <c r="K45" s="205">
        <v>270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5">
        <v>-0.5</v>
      </c>
      <c r="H46" s="205">
        <v>0</v>
      </c>
      <c r="I46" s="205">
        <v>0</v>
      </c>
      <c r="J46" s="205">
        <v>0</v>
      </c>
      <c r="K46" s="205">
        <v>270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5">
        <v>-0.5</v>
      </c>
      <c r="H47" s="205">
        <v>0</v>
      </c>
      <c r="I47" s="205">
        <v>0</v>
      </c>
      <c r="J47" s="205">
        <v>0</v>
      </c>
      <c r="K47" s="205">
        <v>270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5">
        <v>-0.5</v>
      </c>
      <c r="H48" s="205">
        <v>0</v>
      </c>
      <c r="I48" s="205">
        <v>0</v>
      </c>
      <c r="J48" s="205">
        <v>0</v>
      </c>
      <c r="K48" s="205">
        <v>270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5">
        <v>-0.5</v>
      </c>
      <c r="H49" s="205">
        <v>0</v>
      </c>
      <c r="I49" s="205">
        <v>0</v>
      </c>
      <c r="J49" s="205">
        <v>0</v>
      </c>
      <c r="K49" s="205">
        <v>270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5">
        <v>-0.5</v>
      </c>
      <c r="H50" s="205">
        <v>0</v>
      </c>
      <c r="I50" s="205">
        <v>0</v>
      </c>
      <c r="J50" s="205">
        <v>0</v>
      </c>
      <c r="K50" s="205">
        <v>270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5">
        <v>-0.5</v>
      </c>
      <c r="H51" s="205">
        <v>0</v>
      </c>
      <c r="I51" s="205">
        <v>0</v>
      </c>
      <c r="J51" s="205">
        <v>0</v>
      </c>
      <c r="K51" s="205">
        <v>270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5">
        <v>-0.5</v>
      </c>
      <c r="H52" s="205">
        <v>0</v>
      </c>
      <c r="I52" s="205">
        <v>0</v>
      </c>
      <c r="J52" s="205">
        <v>0</v>
      </c>
      <c r="K52" s="205">
        <v>270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5">
        <v>-0.5</v>
      </c>
      <c r="H53" s="205">
        <v>0</v>
      </c>
      <c r="I53" s="205">
        <v>0</v>
      </c>
      <c r="J53" s="205">
        <v>0</v>
      </c>
      <c r="K53" s="205">
        <v>270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5">
        <v>-0.5</v>
      </c>
      <c r="H54" s="205">
        <v>0</v>
      </c>
      <c r="I54" s="205">
        <v>0</v>
      </c>
      <c r="J54" s="205">
        <v>0</v>
      </c>
      <c r="K54" s="205">
        <v>270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5">
        <v>-0.5</v>
      </c>
      <c r="H55" s="205">
        <v>0</v>
      </c>
      <c r="I55" s="205">
        <v>0</v>
      </c>
      <c r="J55" s="205">
        <v>0</v>
      </c>
      <c r="K55" s="205">
        <v>270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5">
        <v>-0.5</v>
      </c>
      <c r="H56" s="205">
        <v>0</v>
      </c>
      <c r="I56" s="205">
        <v>0</v>
      </c>
      <c r="J56" s="205">
        <v>0</v>
      </c>
      <c r="K56" s="205">
        <v>270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5">
        <v>-0.5</v>
      </c>
      <c r="H57" s="205">
        <v>0</v>
      </c>
      <c r="I57" s="205">
        <v>0</v>
      </c>
      <c r="J57" s="205">
        <v>0</v>
      </c>
      <c r="K57" s="205">
        <v>270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5">
        <v>-0.5</v>
      </c>
      <c r="H58" s="205">
        <v>0</v>
      </c>
      <c r="I58" s="205">
        <v>0</v>
      </c>
      <c r="J58" s="205">
        <v>0</v>
      </c>
      <c r="K58" s="205">
        <v>270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5">
        <v>-0.5</v>
      </c>
      <c r="H59" s="205">
        <v>0</v>
      </c>
      <c r="I59" s="205">
        <v>0</v>
      </c>
      <c r="J59" s="205">
        <v>0</v>
      </c>
      <c r="K59" s="205">
        <v>270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5">
        <v>-0.5</v>
      </c>
      <c r="H60" s="205">
        <v>0</v>
      </c>
      <c r="I60" s="205">
        <v>0</v>
      </c>
      <c r="J60" s="205">
        <v>0</v>
      </c>
      <c r="K60" s="205">
        <v>270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5">
        <v>-0.5</v>
      </c>
      <c r="H61" s="205">
        <v>0</v>
      </c>
      <c r="I61" s="205">
        <v>0</v>
      </c>
      <c r="J61" s="205">
        <v>0</v>
      </c>
      <c r="K61" s="205">
        <v>270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5">
        <v>-0.5</v>
      </c>
      <c r="H62" s="205">
        <v>0</v>
      </c>
      <c r="I62" s="205">
        <v>0</v>
      </c>
      <c r="J62" s="205">
        <v>0</v>
      </c>
      <c r="K62" s="205">
        <v>270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5">
        <v>-0.5</v>
      </c>
      <c r="H63" s="205">
        <v>0</v>
      </c>
      <c r="I63" s="205">
        <v>0</v>
      </c>
      <c r="J63" s="205">
        <v>0</v>
      </c>
      <c r="K63" s="205">
        <v>270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5">
        <v>-0.5</v>
      </c>
      <c r="H64" s="205">
        <v>0</v>
      </c>
      <c r="I64" s="205">
        <v>0</v>
      </c>
      <c r="J64" s="205">
        <v>0</v>
      </c>
      <c r="K64" s="205">
        <v>270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5">
        <v>-0.5</v>
      </c>
      <c r="H65" s="205">
        <v>0</v>
      </c>
      <c r="I65" s="205">
        <v>0</v>
      </c>
      <c r="J65" s="205">
        <v>0</v>
      </c>
      <c r="K65" s="205">
        <v>270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5">
        <v>-0.5</v>
      </c>
      <c r="H66" s="205">
        <v>0</v>
      </c>
      <c r="I66" s="205">
        <v>0</v>
      </c>
      <c r="J66" s="205">
        <v>0</v>
      </c>
      <c r="K66" s="205">
        <v>270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5">
        <v>-0.5</v>
      </c>
      <c r="H67" s="205">
        <v>0</v>
      </c>
      <c r="I67" s="205">
        <v>0</v>
      </c>
      <c r="J67" s="205">
        <v>0</v>
      </c>
      <c r="K67" s="205">
        <v>270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5">
        <v>-0.5</v>
      </c>
      <c r="H68" s="205">
        <v>0</v>
      </c>
      <c r="I68" s="205">
        <v>0</v>
      </c>
      <c r="J68" s="205">
        <v>0</v>
      </c>
      <c r="K68" s="205">
        <v>270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5">
        <v>-0.5</v>
      </c>
      <c r="H69" s="205">
        <v>0</v>
      </c>
      <c r="I69" s="205">
        <v>0</v>
      </c>
      <c r="J69" s="205">
        <v>0</v>
      </c>
      <c r="K69" s="205">
        <v>270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5">
        <v>-0.5</v>
      </c>
      <c r="H70" s="205">
        <v>0</v>
      </c>
      <c r="I70" s="205">
        <v>0</v>
      </c>
      <c r="J70" s="205">
        <v>0</v>
      </c>
      <c r="K70" s="205">
        <v>270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5">
        <v>-0.5</v>
      </c>
      <c r="H71" s="205">
        <v>0</v>
      </c>
      <c r="I71" s="205">
        <v>0</v>
      </c>
      <c r="J71" s="205">
        <v>0</v>
      </c>
      <c r="K71" s="205">
        <v>270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5">
        <v>-0.5</v>
      </c>
      <c r="H72" s="205">
        <v>0</v>
      </c>
      <c r="I72" s="205">
        <v>0</v>
      </c>
      <c r="J72" s="205">
        <v>0</v>
      </c>
      <c r="K72" s="205">
        <v>270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5">
        <v>-0.5</v>
      </c>
      <c r="H73" s="205">
        <v>0</v>
      </c>
      <c r="I73" s="205">
        <v>0</v>
      </c>
      <c r="J73" s="205">
        <v>0</v>
      </c>
      <c r="K73" s="205">
        <v>270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5">
        <v>-0.5</v>
      </c>
      <c r="H74" s="205">
        <v>0</v>
      </c>
      <c r="I74" s="205">
        <v>0</v>
      </c>
      <c r="J74" s="205">
        <v>0</v>
      </c>
      <c r="K74" s="205">
        <v>270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5">
        <v>-0.5</v>
      </c>
      <c r="H75" s="205">
        <v>0</v>
      </c>
      <c r="I75" s="205">
        <v>0</v>
      </c>
      <c r="J75" s="205">
        <v>0</v>
      </c>
      <c r="K75" s="205">
        <v>272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5">
        <v>-0.5</v>
      </c>
      <c r="H76" s="205">
        <v>0</v>
      </c>
      <c r="I76" s="205">
        <v>0</v>
      </c>
      <c r="J76" s="205">
        <v>0</v>
      </c>
      <c r="K76" s="205">
        <v>272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5">
        <v>-0.5</v>
      </c>
      <c r="H77" s="205">
        <v>0</v>
      </c>
      <c r="I77" s="205">
        <v>0</v>
      </c>
      <c r="J77" s="205">
        <v>0</v>
      </c>
      <c r="K77" s="205">
        <v>272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5">
        <v>-0.5</v>
      </c>
      <c r="H78" s="205">
        <v>0</v>
      </c>
      <c r="I78" s="205">
        <v>0</v>
      </c>
      <c r="J78" s="205">
        <v>0</v>
      </c>
      <c r="K78" s="205">
        <v>272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205">
        <v>-0.5</v>
      </c>
      <c r="H79" s="205">
        <v>0</v>
      </c>
      <c r="I79" s="205">
        <v>0</v>
      </c>
      <c r="J79" s="205">
        <v>0</v>
      </c>
      <c r="K79" s="205">
        <v>270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05">
        <v>-0.5</v>
      </c>
      <c r="H80" s="205">
        <v>0</v>
      </c>
      <c r="I80" s="205">
        <v>0</v>
      </c>
      <c r="J80" s="205">
        <v>0</v>
      </c>
      <c r="K80" s="205">
        <v>270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5">
        <v>-0.5</v>
      </c>
      <c r="H81" s="205">
        <v>0</v>
      </c>
      <c r="I81" s="205">
        <v>0</v>
      </c>
      <c r="J81" s="205">
        <v>0</v>
      </c>
      <c r="K81" s="205">
        <v>270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5">
        <v>-0.5</v>
      </c>
      <c r="H82" s="205">
        <v>0</v>
      </c>
      <c r="I82" s="205">
        <v>0</v>
      </c>
      <c r="J82" s="205">
        <v>0</v>
      </c>
      <c r="K82" s="205">
        <v>270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5">
        <v>-0.5</v>
      </c>
      <c r="H83" s="205">
        <v>0</v>
      </c>
      <c r="I83" s="205">
        <v>0</v>
      </c>
      <c r="J83" s="205">
        <v>0</v>
      </c>
      <c r="K83" s="205">
        <v>270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5">
        <v>-0.5</v>
      </c>
      <c r="H84" s="205">
        <v>0</v>
      </c>
      <c r="I84" s="205">
        <v>0</v>
      </c>
      <c r="J84" s="205">
        <v>0</v>
      </c>
      <c r="K84" s="205">
        <v>270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5">
        <v>-0.5</v>
      </c>
      <c r="H85" s="205">
        <v>0</v>
      </c>
      <c r="I85" s="205">
        <v>0</v>
      </c>
      <c r="J85" s="205">
        <v>0</v>
      </c>
      <c r="K85" s="205">
        <v>270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5">
        <v>-0.5</v>
      </c>
      <c r="H86" s="205">
        <v>0</v>
      </c>
      <c r="I86" s="205">
        <v>0</v>
      </c>
      <c r="J86" s="205">
        <v>0</v>
      </c>
      <c r="K86" s="205">
        <v>270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5">
        <v>-0.5</v>
      </c>
      <c r="H87" s="205">
        <v>0</v>
      </c>
      <c r="I87" s="205">
        <v>0</v>
      </c>
      <c r="J87" s="205">
        <v>0</v>
      </c>
      <c r="K87" s="205">
        <v>270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5">
        <v>-0.5</v>
      </c>
      <c r="H88" s="205">
        <v>0</v>
      </c>
      <c r="I88" s="205">
        <v>0</v>
      </c>
      <c r="J88" s="205">
        <v>0</v>
      </c>
      <c r="K88" s="205">
        <v>270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5">
        <v>-0.5</v>
      </c>
      <c r="H89" s="205">
        <v>0</v>
      </c>
      <c r="I89" s="205">
        <v>0</v>
      </c>
      <c r="J89" s="205">
        <v>0</v>
      </c>
      <c r="K89" s="205">
        <v>270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5">
        <v>-0.5</v>
      </c>
      <c r="H90" s="205">
        <v>0</v>
      </c>
      <c r="I90" s="205">
        <v>0</v>
      </c>
      <c r="J90" s="205">
        <v>0</v>
      </c>
      <c r="K90" s="205">
        <v>270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5">
        <v>-0.5</v>
      </c>
      <c r="H91" s="205">
        <v>0</v>
      </c>
      <c r="I91" s="205">
        <v>0</v>
      </c>
      <c r="J91" s="205">
        <v>0</v>
      </c>
      <c r="K91" s="205">
        <v>270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5">
        <v>-0.5</v>
      </c>
      <c r="H92" s="205">
        <v>0</v>
      </c>
      <c r="I92" s="205">
        <v>0</v>
      </c>
      <c r="J92" s="205">
        <v>0</v>
      </c>
      <c r="K92" s="205">
        <v>270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5">
        <v>-0.5</v>
      </c>
      <c r="H93" s="205">
        <v>0</v>
      </c>
      <c r="I93" s="205">
        <v>0</v>
      </c>
      <c r="J93" s="205">
        <v>0</v>
      </c>
      <c r="K93" s="205">
        <v>270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5">
        <v>-0.5</v>
      </c>
      <c r="H94" s="205">
        <v>0</v>
      </c>
      <c r="I94" s="205">
        <v>0</v>
      </c>
      <c r="J94" s="205">
        <v>0</v>
      </c>
      <c r="K94" s="205">
        <v>270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5">
        <v>-0.5</v>
      </c>
      <c r="H95" s="205">
        <v>0</v>
      </c>
      <c r="I95" s="205">
        <v>0</v>
      </c>
      <c r="J95" s="205">
        <v>0</v>
      </c>
      <c r="K95" s="205">
        <v>270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5">
        <v>-0.5</v>
      </c>
      <c r="H96" s="205">
        <v>0</v>
      </c>
      <c r="I96" s="205">
        <v>0</v>
      </c>
      <c r="J96" s="205">
        <v>0</v>
      </c>
      <c r="K96" s="205">
        <v>270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5">
        <v>-0.5</v>
      </c>
      <c r="H97" s="205">
        <v>0</v>
      </c>
      <c r="I97" s="205">
        <v>0</v>
      </c>
      <c r="J97" s="205">
        <v>0</v>
      </c>
      <c r="K97" s="205">
        <v>270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5">
        <v>-0.5</v>
      </c>
      <c r="H98" s="205">
        <v>0</v>
      </c>
      <c r="I98" s="205">
        <v>0</v>
      </c>
      <c r="J98" s="205">
        <v>0</v>
      </c>
      <c r="K98" s="205">
        <v>270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0.86599999999999999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-1.2E-2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6.4853300000000003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3.23</v>
      </c>
      <c r="E3" s="205">
        <v>0</v>
      </c>
      <c r="F3" s="205">
        <v>0</v>
      </c>
      <c r="G3" s="205">
        <v>15.26</v>
      </c>
      <c r="H3" s="205">
        <v>0</v>
      </c>
      <c r="I3" s="205">
        <v>34.99</v>
      </c>
      <c r="J3" s="205">
        <v>2.41</v>
      </c>
      <c r="K3" s="205">
        <v>-155.85</v>
      </c>
      <c r="L3" s="205">
        <v>126.99</v>
      </c>
      <c r="M3" s="205">
        <v>2.23</v>
      </c>
      <c r="N3" s="205">
        <v>1.82</v>
      </c>
      <c r="O3" s="205">
        <v>2.58</v>
      </c>
      <c r="P3" s="205">
        <v>0.96</v>
      </c>
      <c r="Q3" s="205">
        <v>9.59</v>
      </c>
      <c r="R3" s="205">
        <v>9.15</v>
      </c>
      <c r="S3" s="205">
        <v>5.58</v>
      </c>
      <c r="T3" s="205">
        <v>1.41</v>
      </c>
      <c r="U3" s="205">
        <v>1.81</v>
      </c>
      <c r="V3" s="205">
        <v>0.32</v>
      </c>
      <c r="W3" s="205">
        <v>8.8000000000000007</v>
      </c>
      <c r="X3" s="205">
        <v>43.56</v>
      </c>
      <c r="Y3" s="205">
        <v>0</v>
      </c>
      <c r="Z3" s="205">
        <v>4.28</v>
      </c>
      <c r="AA3" s="205">
        <v>1.38</v>
      </c>
      <c r="AB3" s="205">
        <v>0</v>
      </c>
      <c r="AC3" s="205">
        <v>21.32</v>
      </c>
      <c r="AD3" s="205">
        <v>0</v>
      </c>
      <c r="AE3" s="205">
        <v>0</v>
      </c>
      <c r="AF3" s="205">
        <v>0</v>
      </c>
      <c r="AG3" s="205">
        <v>34.090000000000003</v>
      </c>
      <c r="AH3" s="205">
        <v>0</v>
      </c>
      <c r="AI3" s="205">
        <v>57.43</v>
      </c>
      <c r="AJ3" s="205">
        <v>0</v>
      </c>
      <c r="AK3" s="205">
        <v>15.59</v>
      </c>
      <c r="AL3" s="205">
        <v>0</v>
      </c>
      <c r="AM3" s="205">
        <v>0</v>
      </c>
      <c r="AN3" s="205">
        <v>0</v>
      </c>
      <c r="AO3" s="205">
        <v>295.74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3.23</v>
      </c>
      <c r="E4" s="205">
        <v>0</v>
      </c>
      <c r="F4" s="205">
        <v>0</v>
      </c>
      <c r="G4" s="205">
        <v>15.26</v>
      </c>
      <c r="H4" s="205">
        <v>0</v>
      </c>
      <c r="I4" s="205">
        <v>34.99</v>
      </c>
      <c r="J4" s="205">
        <v>2.41</v>
      </c>
      <c r="K4" s="205">
        <v>-155.85</v>
      </c>
      <c r="L4" s="205">
        <v>126.99</v>
      </c>
      <c r="M4" s="205">
        <v>2.23</v>
      </c>
      <c r="N4" s="205">
        <v>1.82</v>
      </c>
      <c r="O4" s="205">
        <v>2.58</v>
      </c>
      <c r="P4" s="205">
        <v>0.96</v>
      </c>
      <c r="Q4" s="205">
        <v>9.59</v>
      </c>
      <c r="R4" s="205">
        <v>9.15</v>
      </c>
      <c r="S4" s="205">
        <v>5.58</v>
      </c>
      <c r="T4" s="205">
        <v>1.41</v>
      </c>
      <c r="U4" s="205">
        <v>1.81</v>
      </c>
      <c r="V4" s="205">
        <v>0.32</v>
      </c>
      <c r="W4" s="205">
        <v>8.8000000000000007</v>
      </c>
      <c r="X4" s="205">
        <v>43.56</v>
      </c>
      <c r="Y4" s="205">
        <v>0</v>
      </c>
      <c r="Z4" s="205">
        <v>4.28</v>
      </c>
      <c r="AA4" s="205">
        <v>1.38</v>
      </c>
      <c r="AB4" s="205">
        <v>0</v>
      </c>
      <c r="AC4" s="205">
        <v>21.32</v>
      </c>
      <c r="AD4" s="205">
        <v>0</v>
      </c>
      <c r="AE4" s="205">
        <v>0</v>
      </c>
      <c r="AF4" s="205">
        <v>0</v>
      </c>
      <c r="AG4" s="205">
        <v>34.090000000000003</v>
      </c>
      <c r="AH4" s="205">
        <v>0</v>
      </c>
      <c r="AI4" s="205">
        <v>57.43</v>
      </c>
      <c r="AJ4" s="205">
        <v>0</v>
      </c>
      <c r="AK4" s="205">
        <v>15.59</v>
      </c>
      <c r="AL4" s="205">
        <v>0</v>
      </c>
      <c r="AM4" s="205">
        <v>0</v>
      </c>
      <c r="AN4" s="205">
        <v>0</v>
      </c>
      <c r="AO4" s="205">
        <v>295.74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3.23</v>
      </c>
      <c r="E5" s="205">
        <v>0</v>
      </c>
      <c r="F5" s="205">
        <v>0</v>
      </c>
      <c r="G5" s="205">
        <v>15.26</v>
      </c>
      <c r="H5" s="205">
        <v>0</v>
      </c>
      <c r="I5" s="205">
        <v>34.99</v>
      </c>
      <c r="J5" s="205">
        <v>2.41</v>
      </c>
      <c r="K5" s="205">
        <v>-155.85</v>
      </c>
      <c r="L5" s="205">
        <v>126.99</v>
      </c>
      <c r="M5" s="205">
        <v>2.23</v>
      </c>
      <c r="N5" s="205">
        <v>1.82</v>
      </c>
      <c r="O5" s="205">
        <v>2.58</v>
      </c>
      <c r="P5" s="205">
        <v>0.96</v>
      </c>
      <c r="Q5" s="205">
        <v>9.59</v>
      </c>
      <c r="R5" s="205">
        <v>9.15</v>
      </c>
      <c r="S5" s="205">
        <v>5.58</v>
      </c>
      <c r="T5" s="205">
        <v>1.41</v>
      </c>
      <c r="U5" s="205">
        <v>1.81</v>
      </c>
      <c r="V5" s="205">
        <v>5.24</v>
      </c>
      <c r="W5" s="205">
        <v>8.8000000000000007</v>
      </c>
      <c r="X5" s="205">
        <v>43.56</v>
      </c>
      <c r="Y5" s="205">
        <v>0</v>
      </c>
      <c r="Z5" s="205">
        <v>6.17</v>
      </c>
      <c r="AA5" s="205">
        <v>1.99</v>
      </c>
      <c r="AB5" s="205">
        <v>0</v>
      </c>
      <c r="AC5" s="205">
        <v>21.32</v>
      </c>
      <c r="AD5" s="205">
        <v>0</v>
      </c>
      <c r="AE5" s="205">
        <v>0</v>
      </c>
      <c r="AF5" s="205">
        <v>0</v>
      </c>
      <c r="AG5" s="205">
        <v>34.090000000000003</v>
      </c>
      <c r="AH5" s="205">
        <v>0</v>
      </c>
      <c r="AI5" s="205">
        <v>57.43</v>
      </c>
      <c r="AJ5" s="205">
        <v>0</v>
      </c>
      <c r="AK5" s="205">
        <v>15.59</v>
      </c>
      <c r="AL5" s="205">
        <v>0</v>
      </c>
      <c r="AM5" s="205">
        <v>0</v>
      </c>
      <c r="AN5" s="205">
        <v>0</v>
      </c>
      <c r="AO5" s="205">
        <v>295.74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3.23</v>
      </c>
      <c r="E6" s="205">
        <v>0</v>
      </c>
      <c r="F6" s="205">
        <v>0</v>
      </c>
      <c r="G6" s="205">
        <v>15.26</v>
      </c>
      <c r="H6" s="205">
        <v>0</v>
      </c>
      <c r="I6" s="205">
        <v>34.99</v>
      </c>
      <c r="J6" s="205">
        <v>2.41</v>
      </c>
      <c r="K6" s="205">
        <v>-155.85</v>
      </c>
      <c r="L6" s="205">
        <v>126.99</v>
      </c>
      <c r="M6" s="205">
        <v>2.23</v>
      </c>
      <c r="N6" s="205">
        <v>1.82</v>
      </c>
      <c r="O6" s="205">
        <v>2.58</v>
      </c>
      <c r="P6" s="205">
        <v>0.96</v>
      </c>
      <c r="Q6" s="205">
        <v>9.59</v>
      </c>
      <c r="R6" s="205">
        <v>9.15</v>
      </c>
      <c r="S6" s="205">
        <v>5.58</v>
      </c>
      <c r="T6" s="205">
        <v>1.41</v>
      </c>
      <c r="U6" s="205">
        <v>1.81</v>
      </c>
      <c r="V6" s="205">
        <v>5.24</v>
      </c>
      <c r="W6" s="205">
        <v>8.8000000000000007</v>
      </c>
      <c r="X6" s="205">
        <v>43.56</v>
      </c>
      <c r="Y6" s="205">
        <v>0</v>
      </c>
      <c r="Z6" s="205">
        <v>6.17</v>
      </c>
      <c r="AA6" s="205">
        <v>1.99</v>
      </c>
      <c r="AB6" s="205">
        <v>0</v>
      </c>
      <c r="AC6" s="205">
        <v>21.32</v>
      </c>
      <c r="AD6" s="205">
        <v>0</v>
      </c>
      <c r="AE6" s="205">
        <v>0</v>
      </c>
      <c r="AF6" s="205">
        <v>0</v>
      </c>
      <c r="AG6" s="205">
        <v>34.090000000000003</v>
      </c>
      <c r="AH6" s="205">
        <v>0</v>
      </c>
      <c r="AI6" s="205">
        <v>57.43</v>
      </c>
      <c r="AJ6" s="205">
        <v>0</v>
      </c>
      <c r="AK6" s="205">
        <v>15.59</v>
      </c>
      <c r="AL6" s="205">
        <v>0</v>
      </c>
      <c r="AM6" s="205">
        <v>0</v>
      </c>
      <c r="AN6" s="205">
        <v>0</v>
      </c>
      <c r="AO6" s="205">
        <v>295.74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3.23</v>
      </c>
      <c r="E7" s="205">
        <v>0</v>
      </c>
      <c r="F7" s="205">
        <v>0</v>
      </c>
      <c r="G7" s="205">
        <v>15.26</v>
      </c>
      <c r="H7" s="205">
        <v>0</v>
      </c>
      <c r="I7" s="205">
        <v>34.99</v>
      </c>
      <c r="J7" s="205">
        <v>2.41</v>
      </c>
      <c r="K7" s="205">
        <v>-155.85</v>
      </c>
      <c r="L7" s="205">
        <v>126.99</v>
      </c>
      <c r="M7" s="205">
        <v>2.23</v>
      </c>
      <c r="N7" s="205">
        <v>1.82</v>
      </c>
      <c r="O7" s="205">
        <v>2.58</v>
      </c>
      <c r="P7" s="205">
        <v>0.96</v>
      </c>
      <c r="Q7" s="205">
        <v>9.59</v>
      </c>
      <c r="R7" s="205">
        <v>9.15</v>
      </c>
      <c r="S7" s="205">
        <v>5.58</v>
      </c>
      <c r="T7" s="205">
        <v>1.41</v>
      </c>
      <c r="U7" s="205">
        <v>1.81</v>
      </c>
      <c r="V7" s="205">
        <v>5.24</v>
      </c>
      <c r="W7" s="205">
        <v>8.8000000000000007</v>
      </c>
      <c r="X7" s="205">
        <v>43.56</v>
      </c>
      <c r="Y7" s="205">
        <v>0</v>
      </c>
      <c r="Z7" s="205">
        <v>8.39</v>
      </c>
      <c r="AA7" s="205">
        <v>2.72</v>
      </c>
      <c r="AB7" s="205">
        <v>0</v>
      </c>
      <c r="AC7" s="205">
        <v>21.32</v>
      </c>
      <c r="AD7" s="205">
        <v>0</v>
      </c>
      <c r="AE7" s="205">
        <v>0</v>
      </c>
      <c r="AF7" s="205">
        <v>0</v>
      </c>
      <c r="AG7" s="205">
        <v>34.090000000000003</v>
      </c>
      <c r="AH7" s="205">
        <v>0</v>
      </c>
      <c r="AI7" s="205">
        <v>57.43</v>
      </c>
      <c r="AJ7" s="205">
        <v>0</v>
      </c>
      <c r="AK7" s="205">
        <v>15.59</v>
      </c>
      <c r="AL7" s="205">
        <v>0</v>
      </c>
      <c r="AM7" s="205">
        <v>0</v>
      </c>
      <c r="AN7" s="205">
        <v>0</v>
      </c>
      <c r="AO7" s="205">
        <v>295.74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3.23</v>
      </c>
      <c r="E8" s="205">
        <v>0</v>
      </c>
      <c r="F8" s="205">
        <v>0</v>
      </c>
      <c r="G8" s="205">
        <v>15.26</v>
      </c>
      <c r="H8" s="205">
        <v>0</v>
      </c>
      <c r="I8" s="205">
        <v>34.99</v>
      </c>
      <c r="J8" s="205">
        <v>2.41</v>
      </c>
      <c r="K8" s="205">
        <v>-155.85</v>
      </c>
      <c r="L8" s="205">
        <v>126.99</v>
      </c>
      <c r="M8" s="205">
        <v>2.23</v>
      </c>
      <c r="N8" s="205">
        <v>1.82</v>
      </c>
      <c r="O8" s="205">
        <v>2.58</v>
      </c>
      <c r="P8" s="205">
        <v>0.96</v>
      </c>
      <c r="Q8" s="205">
        <v>9.59</v>
      </c>
      <c r="R8" s="205">
        <v>9.15</v>
      </c>
      <c r="S8" s="205">
        <v>5.58</v>
      </c>
      <c r="T8" s="205">
        <v>1.41</v>
      </c>
      <c r="U8" s="205">
        <v>1.81</v>
      </c>
      <c r="V8" s="205">
        <v>5.24</v>
      </c>
      <c r="W8" s="205">
        <v>8.8000000000000007</v>
      </c>
      <c r="X8" s="205">
        <v>43.56</v>
      </c>
      <c r="Y8" s="205">
        <v>0</v>
      </c>
      <c r="Z8" s="205">
        <v>8.39</v>
      </c>
      <c r="AA8" s="205">
        <v>2.72</v>
      </c>
      <c r="AB8" s="205">
        <v>0</v>
      </c>
      <c r="AC8" s="205">
        <v>21.32</v>
      </c>
      <c r="AD8" s="205">
        <v>0</v>
      </c>
      <c r="AE8" s="205">
        <v>0</v>
      </c>
      <c r="AF8" s="205">
        <v>0</v>
      </c>
      <c r="AG8" s="205">
        <v>34.090000000000003</v>
      </c>
      <c r="AH8" s="205">
        <v>0</v>
      </c>
      <c r="AI8" s="205">
        <v>57.43</v>
      </c>
      <c r="AJ8" s="205">
        <v>0</v>
      </c>
      <c r="AK8" s="205">
        <v>15.59</v>
      </c>
      <c r="AL8" s="205">
        <v>0</v>
      </c>
      <c r="AM8" s="205">
        <v>0</v>
      </c>
      <c r="AN8" s="205">
        <v>0</v>
      </c>
      <c r="AO8" s="205">
        <v>295.74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3.23</v>
      </c>
      <c r="E9" s="205">
        <v>0</v>
      </c>
      <c r="F9" s="205">
        <v>0</v>
      </c>
      <c r="G9" s="205">
        <v>15.26</v>
      </c>
      <c r="H9" s="205">
        <v>0</v>
      </c>
      <c r="I9" s="205">
        <v>34.99</v>
      </c>
      <c r="J9" s="205">
        <v>2.41</v>
      </c>
      <c r="K9" s="205">
        <v>-155.85</v>
      </c>
      <c r="L9" s="205">
        <v>126.99</v>
      </c>
      <c r="M9" s="205">
        <v>2.23</v>
      </c>
      <c r="N9" s="205">
        <v>1.82</v>
      </c>
      <c r="O9" s="205">
        <v>2.58</v>
      </c>
      <c r="P9" s="205">
        <v>0.96</v>
      </c>
      <c r="Q9" s="205">
        <v>9.59</v>
      </c>
      <c r="R9" s="205">
        <v>9.15</v>
      </c>
      <c r="S9" s="205">
        <v>5.58</v>
      </c>
      <c r="T9" s="205">
        <v>1.41</v>
      </c>
      <c r="U9" s="205">
        <v>1.81</v>
      </c>
      <c r="V9" s="205">
        <v>5.24</v>
      </c>
      <c r="W9" s="205">
        <v>8.8000000000000007</v>
      </c>
      <c r="X9" s="205">
        <v>43.56</v>
      </c>
      <c r="Y9" s="205">
        <v>0</v>
      </c>
      <c r="Z9" s="205">
        <v>65.3</v>
      </c>
      <c r="AA9" s="205">
        <v>21.29</v>
      </c>
      <c r="AB9" s="205">
        <v>0</v>
      </c>
      <c r="AC9" s="205">
        <v>21.32</v>
      </c>
      <c r="AD9" s="205">
        <v>0</v>
      </c>
      <c r="AE9" s="205">
        <v>0</v>
      </c>
      <c r="AF9" s="205">
        <v>0</v>
      </c>
      <c r="AG9" s="205">
        <v>34.090000000000003</v>
      </c>
      <c r="AH9" s="205">
        <v>0</v>
      </c>
      <c r="AI9" s="205">
        <v>57.43</v>
      </c>
      <c r="AJ9" s="205">
        <v>0</v>
      </c>
      <c r="AK9" s="205">
        <v>15.59</v>
      </c>
      <c r="AL9" s="205">
        <v>0</v>
      </c>
      <c r="AM9" s="205">
        <v>0</v>
      </c>
      <c r="AN9" s="205">
        <v>0</v>
      </c>
      <c r="AO9" s="205">
        <v>295.74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3.23</v>
      </c>
      <c r="E10" s="205">
        <v>0</v>
      </c>
      <c r="F10" s="205">
        <v>0</v>
      </c>
      <c r="G10" s="205">
        <v>15.26</v>
      </c>
      <c r="H10" s="205">
        <v>0</v>
      </c>
      <c r="I10" s="205">
        <v>34.99</v>
      </c>
      <c r="J10" s="205">
        <v>2.41</v>
      </c>
      <c r="K10" s="205">
        <v>-155.85</v>
      </c>
      <c r="L10" s="205">
        <v>126.99</v>
      </c>
      <c r="M10" s="205">
        <v>2.23</v>
      </c>
      <c r="N10" s="205">
        <v>1.82</v>
      </c>
      <c r="O10" s="205">
        <v>2.58</v>
      </c>
      <c r="P10" s="205">
        <v>0.96</v>
      </c>
      <c r="Q10" s="205">
        <v>9.59</v>
      </c>
      <c r="R10" s="205">
        <v>9.15</v>
      </c>
      <c r="S10" s="205">
        <v>5.58</v>
      </c>
      <c r="T10" s="205">
        <v>1.41</v>
      </c>
      <c r="U10" s="205">
        <v>1.81</v>
      </c>
      <c r="V10" s="205">
        <v>5.24</v>
      </c>
      <c r="W10" s="205">
        <v>8.8000000000000007</v>
      </c>
      <c r="X10" s="205">
        <v>43.56</v>
      </c>
      <c r="Y10" s="205">
        <v>0</v>
      </c>
      <c r="Z10" s="205">
        <v>65.3</v>
      </c>
      <c r="AA10" s="205">
        <v>21.29</v>
      </c>
      <c r="AB10" s="205">
        <v>0</v>
      </c>
      <c r="AC10" s="205">
        <v>21.32</v>
      </c>
      <c r="AD10" s="205">
        <v>0</v>
      </c>
      <c r="AE10" s="205">
        <v>0</v>
      </c>
      <c r="AF10" s="205">
        <v>0</v>
      </c>
      <c r="AG10" s="205">
        <v>34.090000000000003</v>
      </c>
      <c r="AH10" s="205">
        <v>0</v>
      </c>
      <c r="AI10" s="205">
        <v>57.43</v>
      </c>
      <c r="AJ10" s="205">
        <v>0</v>
      </c>
      <c r="AK10" s="205">
        <v>15.59</v>
      </c>
      <c r="AL10" s="205">
        <v>0</v>
      </c>
      <c r="AM10" s="205">
        <v>0</v>
      </c>
      <c r="AN10" s="205">
        <v>0</v>
      </c>
      <c r="AO10" s="205">
        <v>295.74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3.23</v>
      </c>
      <c r="E11" s="205">
        <v>0</v>
      </c>
      <c r="F11" s="205">
        <v>0</v>
      </c>
      <c r="G11" s="205">
        <v>15.26</v>
      </c>
      <c r="H11" s="205">
        <v>0</v>
      </c>
      <c r="I11" s="205">
        <v>34.99</v>
      </c>
      <c r="J11" s="205">
        <v>2.41</v>
      </c>
      <c r="K11" s="205">
        <v>-155.85</v>
      </c>
      <c r="L11" s="205">
        <v>126.99</v>
      </c>
      <c r="M11" s="205">
        <v>2.23</v>
      </c>
      <c r="N11" s="205">
        <v>1.82</v>
      </c>
      <c r="O11" s="205">
        <v>2.58</v>
      </c>
      <c r="P11" s="205">
        <v>0.96</v>
      </c>
      <c r="Q11" s="205">
        <v>9.59</v>
      </c>
      <c r="R11" s="205">
        <v>9.0500000000000007</v>
      </c>
      <c r="S11" s="205">
        <v>5.53</v>
      </c>
      <c r="T11" s="205">
        <v>1.41</v>
      </c>
      <c r="U11" s="205">
        <v>1.81</v>
      </c>
      <c r="V11" s="205">
        <v>5.24</v>
      </c>
      <c r="W11" s="205">
        <v>8.8000000000000007</v>
      </c>
      <c r="X11" s="205">
        <v>43.56</v>
      </c>
      <c r="Y11" s="205">
        <v>0</v>
      </c>
      <c r="Z11" s="205">
        <v>64.92</v>
      </c>
      <c r="AA11" s="205">
        <v>21.13</v>
      </c>
      <c r="AB11" s="205">
        <v>0</v>
      </c>
      <c r="AC11" s="205">
        <v>21.32</v>
      </c>
      <c r="AD11" s="205">
        <v>0</v>
      </c>
      <c r="AE11" s="205">
        <v>0</v>
      </c>
      <c r="AF11" s="205">
        <v>0</v>
      </c>
      <c r="AG11" s="205">
        <v>34.090000000000003</v>
      </c>
      <c r="AH11" s="205">
        <v>0</v>
      </c>
      <c r="AI11" s="205">
        <v>57.43</v>
      </c>
      <c r="AJ11" s="205">
        <v>0</v>
      </c>
      <c r="AK11" s="205">
        <v>15.59</v>
      </c>
      <c r="AL11" s="205">
        <v>0</v>
      </c>
      <c r="AM11" s="205">
        <v>0</v>
      </c>
      <c r="AN11" s="205">
        <v>0</v>
      </c>
      <c r="AO11" s="205">
        <v>295.74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3.23</v>
      </c>
      <c r="E12" s="205">
        <v>0</v>
      </c>
      <c r="F12" s="205">
        <v>0</v>
      </c>
      <c r="G12" s="205">
        <v>15.26</v>
      </c>
      <c r="H12" s="205">
        <v>0</v>
      </c>
      <c r="I12" s="205">
        <v>34.99</v>
      </c>
      <c r="J12" s="205">
        <v>2.41</v>
      </c>
      <c r="K12" s="205">
        <v>-155.85</v>
      </c>
      <c r="L12" s="205">
        <v>126.99</v>
      </c>
      <c r="M12" s="205">
        <v>2.23</v>
      </c>
      <c r="N12" s="205">
        <v>1.82</v>
      </c>
      <c r="O12" s="205">
        <v>2.58</v>
      </c>
      <c r="P12" s="205">
        <v>0.96</v>
      </c>
      <c r="Q12" s="205">
        <v>9.59</v>
      </c>
      <c r="R12" s="205">
        <v>9.0500000000000007</v>
      </c>
      <c r="S12" s="205">
        <v>5.53</v>
      </c>
      <c r="T12" s="205">
        <v>1.41</v>
      </c>
      <c r="U12" s="205">
        <v>1.81</v>
      </c>
      <c r="V12" s="205">
        <v>5.24</v>
      </c>
      <c r="W12" s="205">
        <v>8.8000000000000007</v>
      </c>
      <c r="X12" s="205">
        <v>43.56</v>
      </c>
      <c r="Y12" s="205">
        <v>0</v>
      </c>
      <c r="Z12" s="205">
        <v>64.92</v>
      </c>
      <c r="AA12" s="205">
        <v>21.13</v>
      </c>
      <c r="AB12" s="205">
        <v>0</v>
      </c>
      <c r="AC12" s="205">
        <v>21.32</v>
      </c>
      <c r="AD12" s="205">
        <v>0</v>
      </c>
      <c r="AE12" s="205">
        <v>0</v>
      </c>
      <c r="AF12" s="205">
        <v>0</v>
      </c>
      <c r="AG12" s="205">
        <v>34.090000000000003</v>
      </c>
      <c r="AH12" s="205">
        <v>0</v>
      </c>
      <c r="AI12" s="205">
        <v>57.43</v>
      </c>
      <c r="AJ12" s="205">
        <v>0</v>
      </c>
      <c r="AK12" s="205">
        <v>15.59</v>
      </c>
      <c r="AL12" s="205">
        <v>0</v>
      </c>
      <c r="AM12" s="205">
        <v>0</v>
      </c>
      <c r="AN12" s="205">
        <v>0</v>
      </c>
      <c r="AO12" s="205">
        <v>295.74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3.23</v>
      </c>
      <c r="E13" s="205">
        <v>0</v>
      </c>
      <c r="F13" s="205">
        <v>0</v>
      </c>
      <c r="G13" s="205">
        <v>15.26</v>
      </c>
      <c r="H13" s="205">
        <v>0</v>
      </c>
      <c r="I13" s="205">
        <v>34.99</v>
      </c>
      <c r="J13" s="205">
        <v>2.41</v>
      </c>
      <c r="K13" s="205">
        <v>-155.85</v>
      </c>
      <c r="L13" s="205">
        <v>126.99</v>
      </c>
      <c r="M13" s="205">
        <v>2.23</v>
      </c>
      <c r="N13" s="205">
        <v>1.82</v>
      </c>
      <c r="O13" s="205">
        <v>2.58</v>
      </c>
      <c r="P13" s="205">
        <v>0.96</v>
      </c>
      <c r="Q13" s="205">
        <v>9.59</v>
      </c>
      <c r="R13" s="205">
        <v>9.0500000000000007</v>
      </c>
      <c r="S13" s="205">
        <v>5.53</v>
      </c>
      <c r="T13" s="205">
        <v>1.41</v>
      </c>
      <c r="U13" s="205">
        <v>1.81</v>
      </c>
      <c r="V13" s="205">
        <v>5.24</v>
      </c>
      <c r="W13" s="205">
        <v>8.8000000000000007</v>
      </c>
      <c r="X13" s="205">
        <v>43.56</v>
      </c>
      <c r="Y13" s="205">
        <v>0</v>
      </c>
      <c r="Z13" s="205">
        <v>65.3</v>
      </c>
      <c r="AA13" s="205">
        <v>21.28</v>
      </c>
      <c r="AB13" s="205">
        <v>0</v>
      </c>
      <c r="AC13" s="205">
        <v>21.32</v>
      </c>
      <c r="AD13" s="205">
        <v>0</v>
      </c>
      <c r="AE13" s="205">
        <v>0</v>
      </c>
      <c r="AF13" s="205">
        <v>0</v>
      </c>
      <c r="AG13" s="205">
        <v>34.090000000000003</v>
      </c>
      <c r="AH13" s="205">
        <v>0</v>
      </c>
      <c r="AI13" s="205">
        <v>57.43</v>
      </c>
      <c r="AJ13" s="205">
        <v>0</v>
      </c>
      <c r="AK13" s="205">
        <v>15.59</v>
      </c>
      <c r="AL13" s="205">
        <v>0</v>
      </c>
      <c r="AM13" s="205">
        <v>0</v>
      </c>
      <c r="AN13" s="205">
        <v>0</v>
      </c>
      <c r="AO13" s="205">
        <v>295.74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3.23</v>
      </c>
      <c r="E14" s="205">
        <v>0</v>
      </c>
      <c r="F14" s="205">
        <v>0</v>
      </c>
      <c r="G14" s="205">
        <v>15.26</v>
      </c>
      <c r="H14" s="205">
        <v>0</v>
      </c>
      <c r="I14" s="205">
        <v>34.99</v>
      </c>
      <c r="J14" s="205">
        <v>2.41</v>
      </c>
      <c r="K14" s="205">
        <v>-155.85</v>
      </c>
      <c r="L14" s="205">
        <v>126.99</v>
      </c>
      <c r="M14" s="205">
        <v>2.23</v>
      </c>
      <c r="N14" s="205">
        <v>1.82</v>
      </c>
      <c r="O14" s="205">
        <v>2.58</v>
      </c>
      <c r="P14" s="205">
        <v>0.96</v>
      </c>
      <c r="Q14" s="205">
        <v>9.59</v>
      </c>
      <c r="R14" s="205">
        <v>9.0500000000000007</v>
      </c>
      <c r="S14" s="205">
        <v>5.53</v>
      </c>
      <c r="T14" s="205">
        <v>1.41</v>
      </c>
      <c r="U14" s="205">
        <v>1.81</v>
      </c>
      <c r="V14" s="205">
        <v>5.24</v>
      </c>
      <c r="W14" s="205">
        <v>8.8000000000000007</v>
      </c>
      <c r="X14" s="205">
        <v>43.56</v>
      </c>
      <c r="Y14" s="205">
        <v>0</v>
      </c>
      <c r="Z14" s="205">
        <v>65.3</v>
      </c>
      <c r="AA14" s="205">
        <v>21.28</v>
      </c>
      <c r="AB14" s="205">
        <v>0</v>
      </c>
      <c r="AC14" s="205">
        <v>21.32</v>
      </c>
      <c r="AD14" s="205">
        <v>0</v>
      </c>
      <c r="AE14" s="205">
        <v>0</v>
      </c>
      <c r="AF14" s="205">
        <v>0</v>
      </c>
      <c r="AG14" s="205">
        <v>34.090000000000003</v>
      </c>
      <c r="AH14" s="205">
        <v>0</v>
      </c>
      <c r="AI14" s="205">
        <v>57.43</v>
      </c>
      <c r="AJ14" s="205">
        <v>0</v>
      </c>
      <c r="AK14" s="205">
        <v>15.59</v>
      </c>
      <c r="AL14" s="205">
        <v>0</v>
      </c>
      <c r="AM14" s="205">
        <v>0</v>
      </c>
      <c r="AN14" s="205">
        <v>0</v>
      </c>
      <c r="AO14" s="205">
        <v>295.74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3.23</v>
      </c>
      <c r="E15" s="205">
        <v>0</v>
      </c>
      <c r="F15" s="205">
        <v>0</v>
      </c>
      <c r="G15" s="205">
        <v>15.26</v>
      </c>
      <c r="H15" s="205">
        <v>0</v>
      </c>
      <c r="I15" s="205">
        <v>34.99</v>
      </c>
      <c r="J15" s="205">
        <v>2.41</v>
      </c>
      <c r="K15" s="205">
        <v>-155.85</v>
      </c>
      <c r="L15" s="205">
        <v>126.99</v>
      </c>
      <c r="M15" s="205">
        <v>2.23</v>
      </c>
      <c r="N15" s="205">
        <v>1.82</v>
      </c>
      <c r="O15" s="205">
        <v>2.58</v>
      </c>
      <c r="P15" s="205">
        <v>0.96</v>
      </c>
      <c r="Q15" s="205">
        <v>9.59</v>
      </c>
      <c r="R15" s="205">
        <v>9.0500000000000007</v>
      </c>
      <c r="S15" s="205">
        <v>5.53</v>
      </c>
      <c r="T15" s="205">
        <v>1.41</v>
      </c>
      <c r="U15" s="205">
        <v>1.81</v>
      </c>
      <c r="V15" s="205">
        <v>5.24</v>
      </c>
      <c r="W15" s="205">
        <v>8.8000000000000007</v>
      </c>
      <c r="X15" s="205">
        <v>43.56</v>
      </c>
      <c r="Y15" s="205">
        <v>0</v>
      </c>
      <c r="Z15" s="205">
        <v>65.3</v>
      </c>
      <c r="AA15" s="205">
        <v>21.28</v>
      </c>
      <c r="AB15" s="205">
        <v>0</v>
      </c>
      <c r="AC15" s="205">
        <v>21.32</v>
      </c>
      <c r="AD15" s="205">
        <v>0</v>
      </c>
      <c r="AE15" s="205">
        <v>0</v>
      </c>
      <c r="AF15" s="205">
        <v>0</v>
      </c>
      <c r="AG15" s="205">
        <v>34.090000000000003</v>
      </c>
      <c r="AH15" s="205">
        <v>0</v>
      </c>
      <c r="AI15" s="205">
        <v>57.43</v>
      </c>
      <c r="AJ15" s="205">
        <v>0</v>
      </c>
      <c r="AK15" s="205">
        <v>15.59</v>
      </c>
      <c r="AL15" s="205">
        <v>0</v>
      </c>
      <c r="AM15" s="205">
        <v>0</v>
      </c>
      <c r="AN15" s="205">
        <v>0</v>
      </c>
      <c r="AO15" s="205">
        <v>295.74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3.23</v>
      </c>
      <c r="E16" s="205">
        <v>0</v>
      </c>
      <c r="F16" s="205">
        <v>0</v>
      </c>
      <c r="G16" s="205">
        <v>15.26</v>
      </c>
      <c r="H16" s="205">
        <v>0</v>
      </c>
      <c r="I16" s="205">
        <v>34.99</v>
      </c>
      <c r="J16" s="205">
        <v>2.41</v>
      </c>
      <c r="K16" s="205">
        <v>-155.85</v>
      </c>
      <c r="L16" s="205">
        <v>126.99</v>
      </c>
      <c r="M16" s="205">
        <v>2.23</v>
      </c>
      <c r="N16" s="205">
        <v>1.82</v>
      </c>
      <c r="O16" s="205">
        <v>2.58</v>
      </c>
      <c r="P16" s="205">
        <v>0.96</v>
      </c>
      <c r="Q16" s="205">
        <v>9.59</v>
      </c>
      <c r="R16" s="205">
        <v>9.0500000000000007</v>
      </c>
      <c r="S16" s="205">
        <v>5.53</v>
      </c>
      <c r="T16" s="205">
        <v>1.41</v>
      </c>
      <c r="U16" s="205">
        <v>1.81</v>
      </c>
      <c r="V16" s="205">
        <v>5.24</v>
      </c>
      <c r="W16" s="205">
        <v>8.8000000000000007</v>
      </c>
      <c r="X16" s="205">
        <v>43.56</v>
      </c>
      <c r="Y16" s="205">
        <v>0</v>
      </c>
      <c r="Z16" s="205">
        <v>65.3</v>
      </c>
      <c r="AA16" s="205">
        <v>21.28</v>
      </c>
      <c r="AB16" s="205">
        <v>0</v>
      </c>
      <c r="AC16" s="205">
        <v>21.32</v>
      </c>
      <c r="AD16" s="205">
        <v>0</v>
      </c>
      <c r="AE16" s="205">
        <v>0</v>
      </c>
      <c r="AF16" s="205">
        <v>0</v>
      </c>
      <c r="AG16" s="205">
        <v>34.090000000000003</v>
      </c>
      <c r="AH16" s="205">
        <v>0</v>
      </c>
      <c r="AI16" s="205">
        <v>57.43</v>
      </c>
      <c r="AJ16" s="205">
        <v>0</v>
      </c>
      <c r="AK16" s="205">
        <v>15.59</v>
      </c>
      <c r="AL16" s="205">
        <v>0</v>
      </c>
      <c r="AM16" s="205">
        <v>0</v>
      </c>
      <c r="AN16" s="205">
        <v>0</v>
      </c>
      <c r="AO16" s="205">
        <v>295.74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3.23</v>
      </c>
      <c r="E17" s="205">
        <v>0</v>
      </c>
      <c r="F17" s="205">
        <v>0</v>
      </c>
      <c r="G17" s="205">
        <v>15.26</v>
      </c>
      <c r="H17" s="205">
        <v>0</v>
      </c>
      <c r="I17" s="205">
        <v>34.99</v>
      </c>
      <c r="J17" s="205">
        <v>2.41</v>
      </c>
      <c r="K17" s="205">
        <v>-155.85</v>
      </c>
      <c r="L17" s="205">
        <v>126.99</v>
      </c>
      <c r="M17" s="205">
        <v>2.23</v>
      </c>
      <c r="N17" s="205">
        <v>1.82</v>
      </c>
      <c r="O17" s="205">
        <v>2.58</v>
      </c>
      <c r="P17" s="205">
        <v>0.96</v>
      </c>
      <c r="Q17" s="205">
        <v>9.59</v>
      </c>
      <c r="R17" s="205">
        <v>9.0500000000000007</v>
      </c>
      <c r="S17" s="205">
        <v>5.53</v>
      </c>
      <c r="T17" s="205">
        <v>1.41</v>
      </c>
      <c r="U17" s="205">
        <v>1.81</v>
      </c>
      <c r="V17" s="205">
        <v>5.24</v>
      </c>
      <c r="W17" s="205">
        <v>8.8000000000000007</v>
      </c>
      <c r="X17" s="205">
        <v>43.56</v>
      </c>
      <c r="Y17" s="205">
        <v>0</v>
      </c>
      <c r="Z17" s="205">
        <v>65.3</v>
      </c>
      <c r="AA17" s="205">
        <v>21.28</v>
      </c>
      <c r="AB17" s="205">
        <v>0</v>
      </c>
      <c r="AC17" s="205">
        <v>21.32</v>
      </c>
      <c r="AD17" s="205">
        <v>0</v>
      </c>
      <c r="AE17" s="205">
        <v>0</v>
      </c>
      <c r="AF17" s="205">
        <v>0</v>
      </c>
      <c r="AG17" s="205">
        <v>34.090000000000003</v>
      </c>
      <c r="AH17" s="205">
        <v>0</v>
      </c>
      <c r="AI17" s="205">
        <v>57.43</v>
      </c>
      <c r="AJ17" s="205">
        <v>0</v>
      </c>
      <c r="AK17" s="205">
        <v>15.59</v>
      </c>
      <c r="AL17" s="205">
        <v>0</v>
      </c>
      <c r="AM17" s="205">
        <v>0</v>
      </c>
      <c r="AN17" s="205">
        <v>0</v>
      </c>
      <c r="AO17" s="205">
        <v>295.74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3.23</v>
      </c>
      <c r="E18" s="205">
        <v>0</v>
      </c>
      <c r="F18" s="205">
        <v>0</v>
      </c>
      <c r="G18" s="205">
        <v>15.26</v>
      </c>
      <c r="H18" s="205">
        <v>0</v>
      </c>
      <c r="I18" s="205">
        <v>34.99</v>
      </c>
      <c r="J18" s="205">
        <v>2.41</v>
      </c>
      <c r="K18" s="205">
        <v>-155.85</v>
      </c>
      <c r="L18" s="205">
        <v>126.99</v>
      </c>
      <c r="M18" s="205">
        <v>2.23</v>
      </c>
      <c r="N18" s="205">
        <v>1.82</v>
      </c>
      <c r="O18" s="205">
        <v>2.58</v>
      </c>
      <c r="P18" s="205">
        <v>0.96</v>
      </c>
      <c r="Q18" s="205">
        <v>9.59</v>
      </c>
      <c r="R18" s="205">
        <v>9.0500000000000007</v>
      </c>
      <c r="S18" s="205">
        <v>5.53</v>
      </c>
      <c r="T18" s="205">
        <v>1.41</v>
      </c>
      <c r="U18" s="205">
        <v>1.81</v>
      </c>
      <c r="V18" s="205">
        <v>5.24</v>
      </c>
      <c r="W18" s="205">
        <v>8.8000000000000007</v>
      </c>
      <c r="X18" s="205">
        <v>43.56</v>
      </c>
      <c r="Y18" s="205">
        <v>0</v>
      </c>
      <c r="Z18" s="205">
        <v>65.3</v>
      </c>
      <c r="AA18" s="205">
        <v>21.28</v>
      </c>
      <c r="AB18" s="205">
        <v>0</v>
      </c>
      <c r="AC18" s="205">
        <v>21.32</v>
      </c>
      <c r="AD18" s="205">
        <v>0</v>
      </c>
      <c r="AE18" s="205">
        <v>0</v>
      </c>
      <c r="AF18" s="205">
        <v>0</v>
      </c>
      <c r="AG18" s="205">
        <v>34.090000000000003</v>
      </c>
      <c r="AH18" s="205">
        <v>0</v>
      </c>
      <c r="AI18" s="205">
        <v>57.43</v>
      </c>
      <c r="AJ18" s="205">
        <v>0</v>
      </c>
      <c r="AK18" s="205">
        <v>15.59</v>
      </c>
      <c r="AL18" s="205">
        <v>0</v>
      </c>
      <c r="AM18" s="205">
        <v>0</v>
      </c>
      <c r="AN18" s="205">
        <v>0</v>
      </c>
      <c r="AO18" s="205">
        <v>295.74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3.23</v>
      </c>
      <c r="E19" s="205">
        <v>0</v>
      </c>
      <c r="F19" s="205">
        <v>0</v>
      </c>
      <c r="G19" s="205">
        <v>15.26</v>
      </c>
      <c r="H19" s="205">
        <v>0</v>
      </c>
      <c r="I19" s="205">
        <v>34.99</v>
      </c>
      <c r="J19" s="205">
        <v>2.41</v>
      </c>
      <c r="K19" s="205">
        <v>-155.85</v>
      </c>
      <c r="L19" s="205">
        <v>126.99</v>
      </c>
      <c r="M19" s="205">
        <v>2.23</v>
      </c>
      <c r="N19" s="205">
        <v>1.82</v>
      </c>
      <c r="O19" s="205">
        <v>2.58</v>
      </c>
      <c r="P19" s="205">
        <v>0.96</v>
      </c>
      <c r="Q19" s="205">
        <v>9.59</v>
      </c>
      <c r="R19" s="205">
        <v>9.0500000000000007</v>
      </c>
      <c r="S19" s="205">
        <v>5.53</v>
      </c>
      <c r="T19" s="205">
        <v>1.41</v>
      </c>
      <c r="U19" s="205">
        <v>1.81</v>
      </c>
      <c r="V19" s="205">
        <v>5.24</v>
      </c>
      <c r="W19" s="205">
        <v>8.8000000000000007</v>
      </c>
      <c r="X19" s="205">
        <v>43.56</v>
      </c>
      <c r="Y19" s="205">
        <v>0</v>
      </c>
      <c r="Z19" s="205">
        <v>65.290000000000006</v>
      </c>
      <c r="AA19" s="205">
        <v>21.28</v>
      </c>
      <c r="AB19" s="205">
        <v>0</v>
      </c>
      <c r="AC19" s="205">
        <v>20.67</v>
      </c>
      <c r="AD19" s="205">
        <v>0</v>
      </c>
      <c r="AE19" s="205">
        <v>0</v>
      </c>
      <c r="AF19" s="205">
        <v>0</v>
      </c>
      <c r="AG19" s="205">
        <v>34.090000000000003</v>
      </c>
      <c r="AH19" s="205">
        <v>0</v>
      </c>
      <c r="AI19" s="205">
        <v>57.43</v>
      </c>
      <c r="AJ19" s="205">
        <v>0</v>
      </c>
      <c r="AK19" s="205">
        <v>15.59</v>
      </c>
      <c r="AL19" s="205">
        <v>0</v>
      </c>
      <c r="AM19" s="205">
        <v>0</v>
      </c>
      <c r="AN19" s="205">
        <v>0</v>
      </c>
      <c r="AO19" s="205">
        <v>295.74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3.23</v>
      </c>
      <c r="E20" s="205">
        <v>0</v>
      </c>
      <c r="F20" s="205">
        <v>0</v>
      </c>
      <c r="G20" s="205">
        <v>15.26</v>
      </c>
      <c r="H20" s="205">
        <v>0</v>
      </c>
      <c r="I20" s="205">
        <v>34.99</v>
      </c>
      <c r="J20" s="205">
        <v>2.41</v>
      </c>
      <c r="K20" s="205">
        <v>-155.85</v>
      </c>
      <c r="L20" s="205">
        <v>126.99</v>
      </c>
      <c r="M20" s="205">
        <v>2.23</v>
      </c>
      <c r="N20" s="205">
        <v>1.82</v>
      </c>
      <c r="O20" s="205">
        <v>2.58</v>
      </c>
      <c r="P20" s="205">
        <v>0.96</v>
      </c>
      <c r="Q20" s="205">
        <v>9.59</v>
      </c>
      <c r="R20" s="205">
        <v>9.0500000000000007</v>
      </c>
      <c r="S20" s="205">
        <v>5.53</v>
      </c>
      <c r="T20" s="205">
        <v>1.41</v>
      </c>
      <c r="U20" s="205">
        <v>1.81</v>
      </c>
      <c r="V20" s="205">
        <v>5.24</v>
      </c>
      <c r="W20" s="205">
        <v>8.8000000000000007</v>
      </c>
      <c r="X20" s="205">
        <v>43.56</v>
      </c>
      <c r="Y20" s="205">
        <v>0</v>
      </c>
      <c r="Z20" s="205">
        <v>65.290000000000006</v>
      </c>
      <c r="AA20" s="205">
        <v>21.28</v>
      </c>
      <c r="AB20" s="205">
        <v>0</v>
      </c>
      <c r="AC20" s="205">
        <v>20.67</v>
      </c>
      <c r="AD20" s="205">
        <v>0</v>
      </c>
      <c r="AE20" s="205">
        <v>0</v>
      </c>
      <c r="AF20" s="205">
        <v>0</v>
      </c>
      <c r="AG20" s="205">
        <v>34.090000000000003</v>
      </c>
      <c r="AH20" s="205">
        <v>0</v>
      </c>
      <c r="AI20" s="205">
        <v>57.43</v>
      </c>
      <c r="AJ20" s="205">
        <v>0</v>
      </c>
      <c r="AK20" s="205">
        <v>15.59</v>
      </c>
      <c r="AL20" s="205">
        <v>0</v>
      </c>
      <c r="AM20" s="205">
        <v>0</v>
      </c>
      <c r="AN20" s="205">
        <v>0</v>
      </c>
      <c r="AO20" s="205">
        <v>295.74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3.23</v>
      </c>
      <c r="E21" s="205">
        <v>0</v>
      </c>
      <c r="F21" s="205">
        <v>0</v>
      </c>
      <c r="G21" s="205">
        <v>15.26</v>
      </c>
      <c r="H21" s="205">
        <v>0</v>
      </c>
      <c r="I21" s="205">
        <v>34.99</v>
      </c>
      <c r="J21" s="205">
        <v>2.41</v>
      </c>
      <c r="K21" s="205">
        <v>-155.85</v>
      </c>
      <c r="L21" s="205">
        <v>126.99</v>
      </c>
      <c r="M21" s="205">
        <v>2.23</v>
      </c>
      <c r="N21" s="205">
        <v>1.82</v>
      </c>
      <c r="O21" s="205">
        <v>2.58</v>
      </c>
      <c r="P21" s="205">
        <v>0.96</v>
      </c>
      <c r="Q21" s="205">
        <v>9.59</v>
      </c>
      <c r="R21" s="205">
        <v>9.0500000000000007</v>
      </c>
      <c r="S21" s="205">
        <v>5.53</v>
      </c>
      <c r="T21" s="205">
        <v>1.41</v>
      </c>
      <c r="U21" s="205">
        <v>1.81</v>
      </c>
      <c r="V21" s="205">
        <v>5.24</v>
      </c>
      <c r="W21" s="205">
        <v>8.8000000000000007</v>
      </c>
      <c r="X21" s="205">
        <v>43.56</v>
      </c>
      <c r="Y21" s="205">
        <v>0</v>
      </c>
      <c r="Z21" s="205">
        <v>65.290000000000006</v>
      </c>
      <c r="AA21" s="205">
        <v>21.28</v>
      </c>
      <c r="AB21" s="205">
        <v>0</v>
      </c>
      <c r="AC21" s="205">
        <v>20.67</v>
      </c>
      <c r="AD21" s="205">
        <v>0</v>
      </c>
      <c r="AE21" s="205">
        <v>0</v>
      </c>
      <c r="AF21" s="205">
        <v>0</v>
      </c>
      <c r="AG21" s="205">
        <v>34.090000000000003</v>
      </c>
      <c r="AH21" s="205">
        <v>0</v>
      </c>
      <c r="AI21" s="205">
        <v>57.43</v>
      </c>
      <c r="AJ21" s="205">
        <v>0</v>
      </c>
      <c r="AK21" s="205">
        <v>15.59</v>
      </c>
      <c r="AL21" s="205">
        <v>0</v>
      </c>
      <c r="AM21" s="205">
        <v>0</v>
      </c>
      <c r="AN21" s="205">
        <v>0</v>
      </c>
      <c r="AO21" s="205">
        <v>295.74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3.23</v>
      </c>
      <c r="E22" s="205">
        <v>0</v>
      </c>
      <c r="F22" s="205">
        <v>0</v>
      </c>
      <c r="G22" s="205">
        <v>15.26</v>
      </c>
      <c r="H22" s="205">
        <v>0</v>
      </c>
      <c r="I22" s="205">
        <v>34.99</v>
      </c>
      <c r="J22" s="205">
        <v>2.41</v>
      </c>
      <c r="K22" s="205">
        <v>-155.85</v>
      </c>
      <c r="L22" s="205">
        <v>126.99</v>
      </c>
      <c r="M22" s="205">
        <v>2.23</v>
      </c>
      <c r="N22" s="205">
        <v>1.82</v>
      </c>
      <c r="O22" s="205">
        <v>2.58</v>
      </c>
      <c r="P22" s="205">
        <v>0.96</v>
      </c>
      <c r="Q22" s="205">
        <v>9.59</v>
      </c>
      <c r="R22" s="205">
        <v>9.0500000000000007</v>
      </c>
      <c r="S22" s="205">
        <v>5.58</v>
      </c>
      <c r="T22" s="205">
        <v>1.41</v>
      </c>
      <c r="U22" s="205">
        <v>1.81</v>
      </c>
      <c r="V22" s="205">
        <v>5.24</v>
      </c>
      <c r="W22" s="205">
        <v>8.8000000000000007</v>
      </c>
      <c r="X22" s="205">
        <v>43.56</v>
      </c>
      <c r="Y22" s="205">
        <v>0</v>
      </c>
      <c r="Z22" s="205">
        <v>65.290000000000006</v>
      </c>
      <c r="AA22" s="205">
        <v>21.28</v>
      </c>
      <c r="AB22" s="205">
        <v>0</v>
      </c>
      <c r="AC22" s="205">
        <v>20.67</v>
      </c>
      <c r="AD22" s="205">
        <v>0</v>
      </c>
      <c r="AE22" s="205">
        <v>0</v>
      </c>
      <c r="AF22" s="205">
        <v>0</v>
      </c>
      <c r="AG22" s="205">
        <v>34.090000000000003</v>
      </c>
      <c r="AH22" s="205">
        <v>0</v>
      </c>
      <c r="AI22" s="205">
        <v>57.43</v>
      </c>
      <c r="AJ22" s="205">
        <v>0</v>
      </c>
      <c r="AK22" s="205">
        <v>15.59</v>
      </c>
      <c r="AL22" s="205">
        <v>0</v>
      </c>
      <c r="AM22" s="205">
        <v>0</v>
      </c>
      <c r="AN22" s="205">
        <v>0</v>
      </c>
      <c r="AO22" s="205">
        <v>295.74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3.23</v>
      </c>
      <c r="E23" s="205">
        <v>0</v>
      </c>
      <c r="F23" s="205">
        <v>0</v>
      </c>
      <c r="G23" s="205">
        <v>15.26</v>
      </c>
      <c r="H23" s="205">
        <v>0</v>
      </c>
      <c r="I23" s="205">
        <v>34.99</v>
      </c>
      <c r="J23" s="205">
        <v>2.41</v>
      </c>
      <c r="K23" s="205">
        <v>-155.85</v>
      </c>
      <c r="L23" s="205">
        <v>126.99</v>
      </c>
      <c r="M23" s="205">
        <v>2.23</v>
      </c>
      <c r="N23" s="205">
        <v>1.82</v>
      </c>
      <c r="O23" s="205">
        <v>2.58</v>
      </c>
      <c r="P23" s="205">
        <v>0.96</v>
      </c>
      <c r="Q23" s="205">
        <v>9.59</v>
      </c>
      <c r="R23" s="205">
        <v>9.0500000000000007</v>
      </c>
      <c r="S23" s="205">
        <v>5.53</v>
      </c>
      <c r="T23" s="205">
        <v>1.41</v>
      </c>
      <c r="U23" s="205">
        <v>1.81</v>
      </c>
      <c r="V23" s="205">
        <v>5.24</v>
      </c>
      <c r="W23" s="205">
        <v>8.8000000000000007</v>
      </c>
      <c r="X23" s="205">
        <v>45.75</v>
      </c>
      <c r="Y23" s="205">
        <v>0</v>
      </c>
      <c r="Z23" s="205">
        <v>65.290000000000006</v>
      </c>
      <c r="AA23" s="205">
        <v>21.28</v>
      </c>
      <c r="AB23" s="205">
        <v>0</v>
      </c>
      <c r="AC23" s="205">
        <v>20.67</v>
      </c>
      <c r="AD23" s="205">
        <v>0</v>
      </c>
      <c r="AE23" s="205">
        <v>0</v>
      </c>
      <c r="AF23" s="205">
        <v>0</v>
      </c>
      <c r="AG23" s="205">
        <v>34.090000000000003</v>
      </c>
      <c r="AH23" s="205">
        <v>0</v>
      </c>
      <c r="AI23" s="205">
        <v>57.43</v>
      </c>
      <c r="AJ23" s="205">
        <v>0</v>
      </c>
      <c r="AK23" s="205">
        <v>15.59</v>
      </c>
      <c r="AL23" s="205">
        <v>0</v>
      </c>
      <c r="AM23" s="205">
        <v>0</v>
      </c>
      <c r="AN23" s="205">
        <v>0</v>
      </c>
      <c r="AO23" s="205">
        <v>295.74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3.23</v>
      </c>
      <c r="E24" s="205">
        <v>0</v>
      </c>
      <c r="F24" s="205">
        <v>0</v>
      </c>
      <c r="G24" s="205">
        <v>15.26</v>
      </c>
      <c r="H24" s="205">
        <v>0</v>
      </c>
      <c r="I24" s="205">
        <v>34.99</v>
      </c>
      <c r="J24" s="205">
        <v>2.41</v>
      </c>
      <c r="K24" s="205">
        <v>-155.85</v>
      </c>
      <c r="L24" s="205">
        <v>126.99</v>
      </c>
      <c r="M24" s="205">
        <v>2.23</v>
      </c>
      <c r="N24" s="205">
        <v>1.82</v>
      </c>
      <c r="O24" s="205">
        <v>2.58</v>
      </c>
      <c r="P24" s="205">
        <v>0.96</v>
      </c>
      <c r="Q24" s="205">
        <v>9.59</v>
      </c>
      <c r="R24" s="205">
        <v>9.0500000000000007</v>
      </c>
      <c r="S24" s="205">
        <v>5.53</v>
      </c>
      <c r="T24" s="205">
        <v>1.41</v>
      </c>
      <c r="U24" s="205">
        <v>1.81</v>
      </c>
      <c r="V24" s="205">
        <v>5.24</v>
      </c>
      <c r="W24" s="205">
        <v>8.8000000000000007</v>
      </c>
      <c r="X24" s="205">
        <v>45.75</v>
      </c>
      <c r="Y24" s="205">
        <v>0</v>
      </c>
      <c r="Z24" s="205">
        <v>65.290000000000006</v>
      </c>
      <c r="AA24" s="205">
        <v>21.28</v>
      </c>
      <c r="AB24" s="205">
        <v>0</v>
      </c>
      <c r="AC24" s="205">
        <v>20.67</v>
      </c>
      <c r="AD24" s="205">
        <v>0</v>
      </c>
      <c r="AE24" s="205">
        <v>0</v>
      </c>
      <c r="AF24" s="205">
        <v>0</v>
      </c>
      <c r="AG24" s="205">
        <v>34.090000000000003</v>
      </c>
      <c r="AH24" s="205">
        <v>0</v>
      </c>
      <c r="AI24" s="205">
        <v>57.43</v>
      </c>
      <c r="AJ24" s="205">
        <v>0</v>
      </c>
      <c r="AK24" s="205">
        <v>15.59</v>
      </c>
      <c r="AL24" s="205">
        <v>0</v>
      </c>
      <c r="AM24" s="205">
        <v>0</v>
      </c>
      <c r="AN24" s="205">
        <v>0</v>
      </c>
      <c r="AO24" s="205">
        <v>295.74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3.23</v>
      </c>
      <c r="E25" s="205">
        <v>0</v>
      </c>
      <c r="F25" s="205">
        <v>0</v>
      </c>
      <c r="G25" s="205">
        <v>15.26</v>
      </c>
      <c r="H25" s="205">
        <v>0</v>
      </c>
      <c r="I25" s="205">
        <v>34.99</v>
      </c>
      <c r="J25" s="205">
        <v>2.41</v>
      </c>
      <c r="K25" s="205">
        <v>-155.85</v>
      </c>
      <c r="L25" s="205">
        <v>126.99</v>
      </c>
      <c r="M25" s="205">
        <v>2.23</v>
      </c>
      <c r="N25" s="205">
        <v>1.82</v>
      </c>
      <c r="O25" s="205">
        <v>2.58</v>
      </c>
      <c r="P25" s="205">
        <v>0.96</v>
      </c>
      <c r="Q25" s="205">
        <v>9.59</v>
      </c>
      <c r="R25" s="205">
        <v>9.6199999999999992</v>
      </c>
      <c r="S25" s="205">
        <v>5.58</v>
      </c>
      <c r="T25" s="205">
        <v>1.41</v>
      </c>
      <c r="U25" s="205">
        <v>1.81</v>
      </c>
      <c r="V25" s="205">
        <v>5.24</v>
      </c>
      <c r="W25" s="205">
        <v>8.8000000000000007</v>
      </c>
      <c r="X25" s="205">
        <v>46.49</v>
      </c>
      <c r="Y25" s="205">
        <v>0</v>
      </c>
      <c r="Z25" s="205">
        <v>65.290000000000006</v>
      </c>
      <c r="AA25" s="205">
        <v>21.28</v>
      </c>
      <c r="AB25" s="205">
        <v>0</v>
      </c>
      <c r="AC25" s="205">
        <v>20.67</v>
      </c>
      <c r="AD25" s="205">
        <v>0</v>
      </c>
      <c r="AE25" s="205">
        <v>0</v>
      </c>
      <c r="AF25" s="205">
        <v>0</v>
      </c>
      <c r="AG25" s="205">
        <v>34.090000000000003</v>
      </c>
      <c r="AH25" s="205">
        <v>0</v>
      </c>
      <c r="AI25" s="205">
        <v>57.43</v>
      </c>
      <c r="AJ25" s="205">
        <v>0</v>
      </c>
      <c r="AK25" s="205">
        <v>15.59</v>
      </c>
      <c r="AL25" s="205">
        <v>0</v>
      </c>
      <c r="AM25" s="205">
        <v>0</v>
      </c>
      <c r="AN25" s="205">
        <v>0</v>
      </c>
      <c r="AO25" s="205">
        <v>295.74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3.23</v>
      </c>
      <c r="E26" s="205">
        <v>0</v>
      </c>
      <c r="F26" s="205">
        <v>0</v>
      </c>
      <c r="G26" s="205">
        <v>15.26</v>
      </c>
      <c r="H26" s="205">
        <v>0</v>
      </c>
      <c r="I26" s="205">
        <v>34.99</v>
      </c>
      <c r="J26" s="205">
        <v>2.41</v>
      </c>
      <c r="K26" s="205">
        <v>-155.85</v>
      </c>
      <c r="L26" s="205">
        <v>126.99</v>
      </c>
      <c r="M26" s="205">
        <v>2.23</v>
      </c>
      <c r="N26" s="205">
        <v>1.82</v>
      </c>
      <c r="O26" s="205">
        <v>2.58</v>
      </c>
      <c r="P26" s="205">
        <v>0.96</v>
      </c>
      <c r="Q26" s="205">
        <v>9.59</v>
      </c>
      <c r="R26" s="205">
        <v>9.6199999999999992</v>
      </c>
      <c r="S26" s="205">
        <v>5.58</v>
      </c>
      <c r="T26" s="205">
        <v>1.41</v>
      </c>
      <c r="U26" s="205">
        <v>1.81</v>
      </c>
      <c r="V26" s="205">
        <v>5.24</v>
      </c>
      <c r="W26" s="205">
        <v>8.8000000000000007</v>
      </c>
      <c r="X26" s="205">
        <v>49.72</v>
      </c>
      <c r="Y26" s="205">
        <v>0</v>
      </c>
      <c r="Z26" s="205">
        <v>65.290000000000006</v>
      </c>
      <c r="AA26" s="205">
        <v>21.28</v>
      </c>
      <c r="AB26" s="205">
        <v>0</v>
      </c>
      <c r="AC26" s="205">
        <v>20.67</v>
      </c>
      <c r="AD26" s="205">
        <v>0</v>
      </c>
      <c r="AE26" s="205">
        <v>0</v>
      </c>
      <c r="AF26" s="205">
        <v>0</v>
      </c>
      <c r="AG26" s="205">
        <v>34.090000000000003</v>
      </c>
      <c r="AH26" s="205">
        <v>0</v>
      </c>
      <c r="AI26" s="205">
        <v>57.43</v>
      </c>
      <c r="AJ26" s="205">
        <v>0</v>
      </c>
      <c r="AK26" s="205">
        <v>15.59</v>
      </c>
      <c r="AL26" s="205">
        <v>0</v>
      </c>
      <c r="AM26" s="205">
        <v>0</v>
      </c>
      <c r="AN26" s="205">
        <v>0</v>
      </c>
      <c r="AO26" s="205">
        <v>295.74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3.23</v>
      </c>
      <c r="E27" s="205">
        <v>0</v>
      </c>
      <c r="F27" s="205">
        <v>0</v>
      </c>
      <c r="G27" s="205">
        <v>15.26</v>
      </c>
      <c r="H27" s="205">
        <v>0</v>
      </c>
      <c r="I27" s="205">
        <v>34.99</v>
      </c>
      <c r="J27" s="205">
        <v>2.41</v>
      </c>
      <c r="K27" s="205">
        <v>-155.85</v>
      </c>
      <c r="L27" s="205">
        <v>126.99</v>
      </c>
      <c r="M27" s="205">
        <v>2.23</v>
      </c>
      <c r="N27" s="205">
        <v>1.82</v>
      </c>
      <c r="O27" s="205">
        <v>2.58</v>
      </c>
      <c r="P27" s="205">
        <v>0.96</v>
      </c>
      <c r="Q27" s="205">
        <v>9.59</v>
      </c>
      <c r="R27" s="205">
        <v>9.93</v>
      </c>
      <c r="S27" s="205">
        <v>5.79</v>
      </c>
      <c r="T27" s="205">
        <v>1.41</v>
      </c>
      <c r="U27" s="205">
        <v>1.81</v>
      </c>
      <c r="V27" s="205">
        <v>0.33</v>
      </c>
      <c r="W27" s="205">
        <v>10.61</v>
      </c>
      <c r="X27" s="205">
        <v>54.37</v>
      </c>
      <c r="Y27" s="205">
        <v>0</v>
      </c>
      <c r="Z27" s="205">
        <v>4.28</v>
      </c>
      <c r="AA27" s="205">
        <v>1.38</v>
      </c>
      <c r="AB27" s="205">
        <v>0</v>
      </c>
      <c r="AC27" s="205">
        <v>20.67</v>
      </c>
      <c r="AD27" s="205">
        <v>0</v>
      </c>
      <c r="AE27" s="205">
        <v>0</v>
      </c>
      <c r="AF27" s="205">
        <v>0</v>
      </c>
      <c r="AG27" s="205">
        <v>34.090000000000003</v>
      </c>
      <c r="AH27" s="205">
        <v>0</v>
      </c>
      <c r="AI27" s="205">
        <v>57.43</v>
      </c>
      <c r="AJ27" s="205">
        <v>0</v>
      </c>
      <c r="AK27" s="205">
        <v>17.36</v>
      </c>
      <c r="AL27" s="205">
        <v>0</v>
      </c>
      <c r="AM27" s="205">
        <v>0</v>
      </c>
      <c r="AN27" s="205">
        <v>0</v>
      </c>
      <c r="AO27" s="205">
        <v>295.74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3.23</v>
      </c>
      <c r="E28" s="205">
        <v>0</v>
      </c>
      <c r="F28" s="205">
        <v>0</v>
      </c>
      <c r="G28" s="205">
        <v>15.26</v>
      </c>
      <c r="H28" s="205">
        <v>0</v>
      </c>
      <c r="I28" s="205">
        <v>34.99</v>
      </c>
      <c r="J28" s="205">
        <v>2.41</v>
      </c>
      <c r="K28" s="205">
        <v>-155.85</v>
      </c>
      <c r="L28" s="205">
        <v>126.99</v>
      </c>
      <c r="M28" s="205">
        <v>2.23</v>
      </c>
      <c r="N28" s="205">
        <v>1.82</v>
      </c>
      <c r="O28" s="205">
        <v>2.58</v>
      </c>
      <c r="P28" s="205">
        <v>0.96</v>
      </c>
      <c r="Q28" s="205">
        <v>9.59</v>
      </c>
      <c r="R28" s="205">
        <v>9.93</v>
      </c>
      <c r="S28" s="205">
        <v>5.79</v>
      </c>
      <c r="T28" s="205">
        <v>1.41</v>
      </c>
      <c r="U28" s="205">
        <v>1.81</v>
      </c>
      <c r="V28" s="205">
        <v>0.33</v>
      </c>
      <c r="W28" s="205">
        <v>13.27</v>
      </c>
      <c r="X28" s="205">
        <v>54.82</v>
      </c>
      <c r="Y28" s="205">
        <v>0</v>
      </c>
      <c r="Z28" s="205">
        <v>4.28</v>
      </c>
      <c r="AA28" s="205">
        <v>1.39</v>
      </c>
      <c r="AB28" s="205">
        <v>0</v>
      </c>
      <c r="AC28" s="205">
        <v>20.67</v>
      </c>
      <c r="AD28" s="205">
        <v>0</v>
      </c>
      <c r="AE28" s="205">
        <v>0</v>
      </c>
      <c r="AF28" s="205">
        <v>0</v>
      </c>
      <c r="AG28" s="205">
        <v>34.090000000000003</v>
      </c>
      <c r="AH28" s="205">
        <v>0</v>
      </c>
      <c r="AI28" s="205">
        <v>57.43</v>
      </c>
      <c r="AJ28" s="205">
        <v>0</v>
      </c>
      <c r="AK28" s="205">
        <v>17.36</v>
      </c>
      <c r="AL28" s="205">
        <v>0</v>
      </c>
      <c r="AM28" s="205">
        <v>0</v>
      </c>
      <c r="AN28" s="205">
        <v>0</v>
      </c>
      <c r="AO28" s="205">
        <v>295.74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3.23</v>
      </c>
      <c r="E29" s="205">
        <v>0</v>
      </c>
      <c r="F29" s="205">
        <v>0</v>
      </c>
      <c r="G29" s="205">
        <v>15.26</v>
      </c>
      <c r="H29" s="205">
        <v>0</v>
      </c>
      <c r="I29" s="205">
        <v>34.99</v>
      </c>
      <c r="J29" s="205">
        <v>2.41</v>
      </c>
      <c r="K29" s="205">
        <v>-153.08000000000001</v>
      </c>
      <c r="L29" s="205">
        <v>126.99</v>
      </c>
      <c r="M29" s="205">
        <v>2.23</v>
      </c>
      <c r="N29" s="205">
        <v>1.82</v>
      </c>
      <c r="O29" s="205">
        <v>2.58</v>
      </c>
      <c r="P29" s="205">
        <v>0.96</v>
      </c>
      <c r="Q29" s="205">
        <v>9.59</v>
      </c>
      <c r="R29" s="205">
        <v>9.93</v>
      </c>
      <c r="S29" s="205">
        <v>5.79</v>
      </c>
      <c r="T29" s="205">
        <v>1.41</v>
      </c>
      <c r="U29" s="205">
        <v>1.81</v>
      </c>
      <c r="V29" s="205">
        <v>3.2</v>
      </c>
      <c r="W29" s="205">
        <v>10.61</v>
      </c>
      <c r="X29" s="205">
        <v>54.05</v>
      </c>
      <c r="Y29" s="205">
        <v>0</v>
      </c>
      <c r="Z29" s="205">
        <v>4.28</v>
      </c>
      <c r="AA29" s="205">
        <v>1.39</v>
      </c>
      <c r="AB29" s="205">
        <v>0</v>
      </c>
      <c r="AC29" s="205">
        <v>20.67</v>
      </c>
      <c r="AD29" s="205">
        <v>0</v>
      </c>
      <c r="AE29" s="205">
        <v>0</v>
      </c>
      <c r="AF29" s="205">
        <v>0</v>
      </c>
      <c r="AG29" s="205">
        <v>34.090000000000003</v>
      </c>
      <c r="AH29" s="205">
        <v>0</v>
      </c>
      <c r="AI29" s="205">
        <v>57.43</v>
      </c>
      <c r="AJ29" s="205">
        <v>0</v>
      </c>
      <c r="AK29" s="205">
        <v>17.36</v>
      </c>
      <c r="AL29" s="205">
        <v>0</v>
      </c>
      <c r="AM29" s="205">
        <v>0</v>
      </c>
      <c r="AN29" s="205">
        <v>0</v>
      </c>
      <c r="AO29" s="205">
        <v>295.74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3.23</v>
      </c>
      <c r="E30" s="205">
        <v>0</v>
      </c>
      <c r="F30" s="205">
        <v>0</v>
      </c>
      <c r="G30" s="205">
        <v>15.26</v>
      </c>
      <c r="H30" s="205">
        <v>0</v>
      </c>
      <c r="I30" s="205">
        <v>34.99</v>
      </c>
      <c r="J30" s="205">
        <v>2.41</v>
      </c>
      <c r="K30" s="205">
        <v>-141.82</v>
      </c>
      <c r="L30" s="205">
        <v>126.99</v>
      </c>
      <c r="M30" s="205">
        <v>2.23</v>
      </c>
      <c r="N30" s="205">
        <v>1.82</v>
      </c>
      <c r="O30" s="205">
        <v>2.58</v>
      </c>
      <c r="P30" s="205">
        <v>0.96</v>
      </c>
      <c r="Q30" s="205">
        <v>9.59</v>
      </c>
      <c r="R30" s="205">
        <v>9.94</v>
      </c>
      <c r="S30" s="205">
        <v>5.79</v>
      </c>
      <c r="T30" s="205">
        <v>1.41</v>
      </c>
      <c r="U30" s="205">
        <v>1.81</v>
      </c>
      <c r="V30" s="205">
        <v>3.2</v>
      </c>
      <c r="W30" s="205">
        <v>10.61</v>
      </c>
      <c r="X30" s="205">
        <v>54.05</v>
      </c>
      <c r="Y30" s="205">
        <v>0</v>
      </c>
      <c r="Z30" s="205">
        <v>4.28</v>
      </c>
      <c r="AA30" s="205">
        <v>1.39</v>
      </c>
      <c r="AB30" s="205">
        <v>0</v>
      </c>
      <c r="AC30" s="205">
        <v>20.67</v>
      </c>
      <c r="AD30" s="205">
        <v>0</v>
      </c>
      <c r="AE30" s="205">
        <v>0</v>
      </c>
      <c r="AF30" s="205">
        <v>0</v>
      </c>
      <c r="AG30" s="205">
        <v>34.090000000000003</v>
      </c>
      <c r="AH30" s="205">
        <v>0</v>
      </c>
      <c r="AI30" s="205">
        <v>57.43</v>
      </c>
      <c r="AJ30" s="205">
        <v>0</v>
      </c>
      <c r="AK30" s="205">
        <v>20.66</v>
      </c>
      <c r="AL30" s="205">
        <v>0</v>
      </c>
      <c r="AM30" s="205">
        <v>0</v>
      </c>
      <c r="AN30" s="205">
        <v>0</v>
      </c>
      <c r="AO30" s="205">
        <v>295.74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3.23</v>
      </c>
      <c r="E31" s="205">
        <v>0</v>
      </c>
      <c r="F31" s="205">
        <v>0</v>
      </c>
      <c r="G31" s="205">
        <v>15.26</v>
      </c>
      <c r="H31" s="205">
        <v>0</v>
      </c>
      <c r="I31" s="205">
        <v>34.99</v>
      </c>
      <c r="J31" s="205">
        <v>2.41</v>
      </c>
      <c r="K31" s="205">
        <v>-141.82</v>
      </c>
      <c r="L31" s="205">
        <v>126.99</v>
      </c>
      <c r="M31" s="205">
        <v>2.23</v>
      </c>
      <c r="N31" s="205">
        <v>1.82</v>
      </c>
      <c r="O31" s="205">
        <v>2.58</v>
      </c>
      <c r="P31" s="205">
        <v>0.96</v>
      </c>
      <c r="Q31" s="205">
        <v>9.59</v>
      </c>
      <c r="R31" s="205">
        <v>9.94</v>
      </c>
      <c r="S31" s="205">
        <v>5.79</v>
      </c>
      <c r="T31" s="205">
        <v>1.41</v>
      </c>
      <c r="U31" s="205">
        <v>1.81</v>
      </c>
      <c r="V31" s="205">
        <v>3.2</v>
      </c>
      <c r="W31" s="205">
        <v>10.61</v>
      </c>
      <c r="X31" s="205">
        <v>54.37</v>
      </c>
      <c r="Y31" s="205">
        <v>0</v>
      </c>
      <c r="Z31" s="205">
        <v>4.28</v>
      </c>
      <c r="AA31" s="205">
        <v>1.39</v>
      </c>
      <c r="AB31" s="205">
        <v>0</v>
      </c>
      <c r="AC31" s="205">
        <v>30.87</v>
      </c>
      <c r="AD31" s="205">
        <v>0</v>
      </c>
      <c r="AE31" s="205">
        <v>0</v>
      </c>
      <c r="AF31" s="205">
        <v>0</v>
      </c>
      <c r="AG31" s="205">
        <v>34.090000000000003</v>
      </c>
      <c r="AH31" s="205">
        <v>0</v>
      </c>
      <c r="AI31" s="205">
        <v>57.43</v>
      </c>
      <c r="AJ31" s="205">
        <v>0</v>
      </c>
      <c r="AK31" s="205">
        <v>20.66</v>
      </c>
      <c r="AL31" s="205">
        <v>0</v>
      </c>
      <c r="AM31" s="205">
        <v>0</v>
      </c>
      <c r="AN31" s="205">
        <v>0</v>
      </c>
      <c r="AO31" s="205">
        <v>295.74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3.23</v>
      </c>
      <c r="E32" s="205">
        <v>0</v>
      </c>
      <c r="F32" s="205">
        <v>0</v>
      </c>
      <c r="G32" s="205">
        <v>15.26</v>
      </c>
      <c r="H32" s="205">
        <v>0</v>
      </c>
      <c r="I32" s="205">
        <v>34.99</v>
      </c>
      <c r="J32" s="205">
        <v>2.41</v>
      </c>
      <c r="K32" s="205">
        <v>-141.82</v>
      </c>
      <c r="L32" s="205">
        <v>126.99</v>
      </c>
      <c r="M32" s="205">
        <v>2.23</v>
      </c>
      <c r="N32" s="205">
        <v>1.82</v>
      </c>
      <c r="O32" s="205">
        <v>2.58</v>
      </c>
      <c r="P32" s="205">
        <v>0.96</v>
      </c>
      <c r="Q32" s="205">
        <v>9.59</v>
      </c>
      <c r="R32" s="205">
        <v>9.94</v>
      </c>
      <c r="S32" s="205">
        <v>5.79</v>
      </c>
      <c r="T32" s="205">
        <v>1.41</v>
      </c>
      <c r="U32" s="205">
        <v>1.81</v>
      </c>
      <c r="V32" s="205">
        <v>3.2</v>
      </c>
      <c r="W32" s="205">
        <v>10.61</v>
      </c>
      <c r="X32" s="205">
        <v>54.37</v>
      </c>
      <c r="Y32" s="205">
        <v>0</v>
      </c>
      <c r="Z32" s="205">
        <v>4.28</v>
      </c>
      <c r="AA32" s="205">
        <v>1.39</v>
      </c>
      <c r="AB32" s="205">
        <v>0</v>
      </c>
      <c r="AC32" s="205">
        <v>30.87</v>
      </c>
      <c r="AD32" s="205">
        <v>0</v>
      </c>
      <c r="AE32" s="205">
        <v>0</v>
      </c>
      <c r="AF32" s="205">
        <v>0</v>
      </c>
      <c r="AG32" s="205">
        <v>34.090000000000003</v>
      </c>
      <c r="AH32" s="205">
        <v>0</v>
      </c>
      <c r="AI32" s="205">
        <v>57.43</v>
      </c>
      <c r="AJ32" s="205">
        <v>0</v>
      </c>
      <c r="AK32" s="205">
        <v>20.66</v>
      </c>
      <c r="AL32" s="205">
        <v>0</v>
      </c>
      <c r="AM32" s="205">
        <v>0</v>
      </c>
      <c r="AN32" s="205">
        <v>0</v>
      </c>
      <c r="AO32" s="205">
        <v>295.74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3.23</v>
      </c>
      <c r="E33" s="205">
        <v>0</v>
      </c>
      <c r="F33" s="205">
        <v>0</v>
      </c>
      <c r="G33" s="205">
        <v>15.26</v>
      </c>
      <c r="H33" s="205">
        <v>0</v>
      </c>
      <c r="I33" s="205">
        <v>34.99</v>
      </c>
      <c r="J33" s="205">
        <v>2.41</v>
      </c>
      <c r="K33" s="205">
        <v>-141.82</v>
      </c>
      <c r="L33" s="205">
        <v>126.99</v>
      </c>
      <c r="M33" s="205">
        <v>2.23</v>
      </c>
      <c r="N33" s="205">
        <v>1.82</v>
      </c>
      <c r="O33" s="205">
        <v>2.58</v>
      </c>
      <c r="P33" s="205">
        <v>0.96</v>
      </c>
      <c r="Q33" s="205">
        <v>9.59</v>
      </c>
      <c r="R33" s="205">
        <v>9.94</v>
      </c>
      <c r="S33" s="205">
        <v>5.79</v>
      </c>
      <c r="T33" s="205">
        <v>1.41</v>
      </c>
      <c r="U33" s="205">
        <v>1.81</v>
      </c>
      <c r="V33" s="205">
        <v>3.2</v>
      </c>
      <c r="W33" s="205">
        <v>10.61</v>
      </c>
      <c r="X33" s="205">
        <v>54.37</v>
      </c>
      <c r="Y33" s="205">
        <v>0</v>
      </c>
      <c r="Z33" s="205">
        <v>4.28</v>
      </c>
      <c r="AA33" s="205">
        <v>1.39</v>
      </c>
      <c r="AB33" s="205">
        <v>0</v>
      </c>
      <c r="AC33" s="205">
        <v>20.67</v>
      </c>
      <c r="AD33" s="205">
        <v>0</v>
      </c>
      <c r="AE33" s="205">
        <v>0</v>
      </c>
      <c r="AF33" s="205">
        <v>0</v>
      </c>
      <c r="AG33" s="205">
        <v>34.090000000000003</v>
      </c>
      <c r="AH33" s="205">
        <v>0</v>
      </c>
      <c r="AI33" s="205">
        <v>57.43</v>
      </c>
      <c r="AJ33" s="205">
        <v>0</v>
      </c>
      <c r="AK33" s="205">
        <v>24.26</v>
      </c>
      <c r="AL33" s="205">
        <v>0</v>
      </c>
      <c r="AM33" s="205">
        <v>0</v>
      </c>
      <c r="AN33" s="205">
        <v>0</v>
      </c>
      <c r="AO33" s="205">
        <v>295.74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3.23</v>
      </c>
      <c r="E34" s="205">
        <v>0</v>
      </c>
      <c r="F34" s="205">
        <v>0</v>
      </c>
      <c r="G34" s="205">
        <v>15.26</v>
      </c>
      <c r="H34" s="205">
        <v>0</v>
      </c>
      <c r="I34" s="205">
        <v>34.99</v>
      </c>
      <c r="J34" s="205">
        <v>2.41</v>
      </c>
      <c r="K34" s="205">
        <v>-141.82</v>
      </c>
      <c r="L34" s="205">
        <v>126.99</v>
      </c>
      <c r="M34" s="205">
        <v>2.23</v>
      </c>
      <c r="N34" s="205">
        <v>1.82</v>
      </c>
      <c r="O34" s="205">
        <v>2.58</v>
      </c>
      <c r="P34" s="205">
        <v>0.96</v>
      </c>
      <c r="Q34" s="205">
        <v>9.59</v>
      </c>
      <c r="R34" s="205">
        <v>9.94</v>
      </c>
      <c r="S34" s="205">
        <v>5.79</v>
      </c>
      <c r="T34" s="205">
        <v>1.41</v>
      </c>
      <c r="U34" s="205">
        <v>1.81</v>
      </c>
      <c r="V34" s="205">
        <v>3.2</v>
      </c>
      <c r="W34" s="205">
        <v>10.61</v>
      </c>
      <c r="X34" s="205">
        <v>54.37</v>
      </c>
      <c r="Y34" s="205">
        <v>0</v>
      </c>
      <c r="Z34" s="205">
        <v>4.28</v>
      </c>
      <c r="AA34" s="205">
        <v>1.39</v>
      </c>
      <c r="AB34" s="205">
        <v>0</v>
      </c>
      <c r="AC34" s="205">
        <v>20.67</v>
      </c>
      <c r="AD34" s="205">
        <v>0</v>
      </c>
      <c r="AE34" s="205">
        <v>0</v>
      </c>
      <c r="AF34" s="205">
        <v>0</v>
      </c>
      <c r="AG34" s="205">
        <v>34.090000000000003</v>
      </c>
      <c r="AH34" s="205">
        <v>0</v>
      </c>
      <c r="AI34" s="205">
        <v>57.43</v>
      </c>
      <c r="AJ34" s="205">
        <v>0</v>
      </c>
      <c r="AK34" s="205">
        <v>24.26</v>
      </c>
      <c r="AL34" s="205">
        <v>0</v>
      </c>
      <c r="AM34" s="205">
        <v>0</v>
      </c>
      <c r="AN34" s="205">
        <v>0</v>
      </c>
      <c r="AO34" s="205">
        <v>295.74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3.23</v>
      </c>
      <c r="E35" s="205">
        <v>0</v>
      </c>
      <c r="F35" s="205">
        <v>0</v>
      </c>
      <c r="G35" s="205">
        <v>15.26</v>
      </c>
      <c r="H35" s="205">
        <v>0</v>
      </c>
      <c r="I35" s="205">
        <v>34.99</v>
      </c>
      <c r="J35" s="205">
        <v>2.41</v>
      </c>
      <c r="K35" s="205">
        <v>-114.34</v>
      </c>
      <c r="L35" s="205">
        <v>126.99</v>
      </c>
      <c r="M35" s="205">
        <v>2.23</v>
      </c>
      <c r="N35" s="205">
        <v>1.82</v>
      </c>
      <c r="O35" s="205">
        <v>2.58</v>
      </c>
      <c r="P35" s="205">
        <v>0.96</v>
      </c>
      <c r="Q35" s="205">
        <v>9.59</v>
      </c>
      <c r="R35" s="205">
        <v>9.94</v>
      </c>
      <c r="S35" s="205">
        <v>5.79</v>
      </c>
      <c r="T35" s="205">
        <v>1.41</v>
      </c>
      <c r="U35" s="205">
        <v>1.81</v>
      </c>
      <c r="V35" s="205">
        <v>3.16</v>
      </c>
      <c r="W35" s="205">
        <v>13.27</v>
      </c>
      <c r="X35" s="205">
        <v>54.82</v>
      </c>
      <c r="Y35" s="205">
        <v>0</v>
      </c>
      <c r="Z35" s="205">
        <v>4.28</v>
      </c>
      <c r="AA35" s="205">
        <v>1.39</v>
      </c>
      <c r="AB35" s="205">
        <v>0</v>
      </c>
      <c r="AC35" s="205">
        <v>21.32</v>
      </c>
      <c r="AD35" s="205">
        <v>0</v>
      </c>
      <c r="AE35" s="205">
        <v>0</v>
      </c>
      <c r="AF35" s="205">
        <v>0</v>
      </c>
      <c r="AG35" s="205">
        <v>34.090000000000003</v>
      </c>
      <c r="AH35" s="205">
        <v>0</v>
      </c>
      <c r="AI35" s="205">
        <v>57.43</v>
      </c>
      <c r="AJ35" s="205">
        <v>0</v>
      </c>
      <c r="AK35" s="205">
        <v>24.26</v>
      </c>
      <c r="AL35" s="205">
        <v>0</v>
      </c>
      <c r="AM35" s="205">
        <v>0</v>
      </c>
      <c r="AN35" s="205">
        <v>0</v>
      </c>
      <c r="AO35" s="205">
        <v>295.74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3.23</v>
      </c>
      <c r="E36" s="205">
        <v>0</v>
      </c>
      <c r="F36" s="205">
        <v>0</v>
      </c>
      <c r="G36" s="205">
        <v>15.26</v>
      </c>
      <c r="H36" s="205">
        <v>0</v>
      </c>
      <c r="I36" s="205">
        <v>34.99</v>
      </c>
      <c r="J36" s="205">
        <v>2.41</v>
      </c>
      <c r="K36" s="205">
        <v>-114.34</v>
      </c>
      <c r="L36" s="205">
        <v>126.99</v>
      </c>
      <c r="M36" s="205">
        <v>2.23</v>
      </c>
      <c r="N36" s="205">
        <v>1.82</v>
      </c>
      <c r="O36" s="205">
        <v>2.58</v>
      </c>
      <c r="P36" s="205">
        <v>0.96</v>
      </c>
      <c r="Q36" s="205">
        <v>9.59</v>
      </c>
      <c r="R36" s="205">
        <v>9.94</v>
      </c>
      <c r="S36" s="205">
        <v>5.79</v>
      </c>
      <c r="T36" s="205">
        <v>1.41</v>
      </c>
      <c r="U36" s="205">
        <v>1.81</v>
      </c>
      <c r="V36" s="205">
        <v>3.16</v>
      </c>
      <c r="W36" s="205">
        <v>13.27</v>
      </c>
      <c r="X36" s="205">
        <v>54.43</v>
      </c>
      <c r="Y36" s="205">
        <v>0</v>
      </c>
      <c r="Z36" s="205">
        <v>4.28</v>
      </c>
      <c r="AA36" s="205">
        <v>1.39</v>
      </c>
      <c r="AB36" s="205">
        <v>0</v>
      </c>
      <c r="AC36" s="205">
        <v>21.32</v>
      </c>
      <c r="AD36" s="205">
        <v>0</v>
      </c>
      <c r="AE36" s="205">
        <v>0</v>
      </c>
      <c r="AF36" s="205">
        <v>0</v>
      </c>
      <c r="AG36" s="205">
        <v>34.090000000000003</v>
      </c>
      <c r="AH36" s="205">
        <v>0</v>
      </c>
      <c r="AI36" s="205">
        <v>57.43</v>
      </c>
      <c r="AJ36" s="205">
        <v>0</v>
      </c>
      <c r="AK36" s="205">
        <v>24.26</v>
      </c>
      <c r="AL36" s="205">
        <v>0</v>
      </c>
      <c r="AM36" s="205">
        <v>0</v>
      </c>
      <c r="AN36" s="205">
        <v>0</v>
      </c>
      <c r="AO36" s="205">
        <v>295.74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3.23</v>
      </c>
      <c r="E37" s="205">
        <v>0</v>
      </c>
      <c r="F37" s="205">
        <v>0</v>
      </c>
      <c r="G37" s="205">
        <v>15.26</v>
      </c>
      <c r="H37" s="205">
        <v>0</v>
      </c>
      <c r="I37" s="205">
        <v>34.99</v>
      </c>
      <c r="J37" s="205">
        <v>2.41</v>
      </c>
      <c r="K37" s="205">
        <v>-118.57</v>
      </c>
      <c r="L37" s="205">
        <v>126.99</v>
      </c>
      <c r="M37" s="205">
        <v>2.23</v>
      </c>
      <c r="N37" s="205">
        <v>1.82</v>
      </c>
      <c r="O37" s="205">
        <v>2.58</v>
      </c>
      <c r="P37" s="205">
        <v>0.96</v>
      </c>
      <c r="Q37" s="205">
        <v>9.59</v>
      </c>
      <c r="R37" s="205">
        <v>9.94</v>
      </c>
      <c r="S37" s="205">
        <v>5.79</v>
      </c>
      <c r="T37" s="205">
        <v>1.41</v>
      </c>
      <c r="U37" s="205">
        <v>1.81</v>
      </c>
      <c r="V37" s="205">
        <v>3.07</v>
      </c>
      <c r="W37" s="205">
        <v>13.17</v>
      </c>
      <c r="X37" s="205">
        <v>54.43</v>
      </c>
      <c r="Y37" s="205">
        <v>0</v>
      </c>
      <c r="Z37" s="205">
        <v>4.28</v>
      </c>
      <c r="AA37" s="205">
        <v>1.39</v>
      </c>
      <c r="AB37" s="205">
        <v>0</v>
      </c>
      <c r="AC37" s="205">
        <v>21.32</v>
      </c>
      <c r="AD37" s="205">
        <v>0</v>
      </c>
      <c r="AE37" s="205">
        <v>0</v>
      </c>
      <c r="AF37" s="205">
        <v>0</v>
      </c>
      <c r="AG37" s="205">
        <v>34.090000000000003</v>
      </c>
      <c r="AH37" s="205">
        <v>0</v>
      </c>
      <c r="AI37" s="205">
        <v>57.43</v>
      </c>
      <c r="AJ37" s="205">
        <v>0</v>
      </c>
      <c r="AK37" s="205">
        <v>24.26</v>
      </c>
      <c r="AL37" s="205">
        <v>0</v>
      </c>
      <c r="AM37" s="205">
        <v>0</v>
      </c>
      <c r="AN37" s="205">
        <v>0</v>
      </c>
      <c r="AO37" s="205">
        <v>295.74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3.23</v>
      </c>
      <c r="E38" s="205">
        <v>0</v>
      </c>
      <c r="F38" s="205">
        <v>0</v>
      </c>
      <c r="G38" s="205">
        <v>15.26</v>
      </c>
      <c r="H38" s="205">
        <v>0</v>
      </c>
      <c r="I38" s="205">
        <v>34.99</v>
      </c>
      <c r="J38" s="205">
        <v>2.41</v>
      </c>
      <c r="K38" s="205">
        <v>-114.41</v>
      </c>
      <c r="L38" s="205">
        <v>126.99</v>
      </c>
      <c r="M38" s="205">
        <v>2.23</v>
      </c>
      <c r="N38" s="205">
        <v>1.82</v>
      </c>
      <c r="O38" s="205">
        <v>2.58</v>
      </c>
      <c r="P38" s="205">
        <v>0.96</v>
      </c>
      <c r="Q38" s="205">
        <v>9.59</v>
      </c>
      <c r="R38" s="205">
        <v>9.94</v>
      </c>
      <c r="S38" s="205">
        <v>5.79</v>
      </c>
      <c r="T38" s="205">
        <v>1.41</v>
      </c>
      <c r="U38" s="205">
        <v>1.81</v>
      </c>
      <c r="V38" s="205">
        <v>3.07</v>
      </c>
      <c r="W38" s="205">
        <v>13.17</v>
      </c>
      <c r="X38" s="205">
        <v>54.43</v>
      </c>
      <c r="Y38" s="205">
        <v>0</v>
      </c>
      <c r="Z38" s="205">
        <v>4.28</v>
      </c>
      <c r="AA38" s="205">
        <v>1.39</v>
      </c>
      <c r="AB38" s="205">
        <v>0</v>
      </c>
      <c r="AC38" s="205">
        <v>21.32</v>
      </c>
      <c r="AD38" s="205">
        <v>0</v>
      </c>
      <c r="AE38" s="205">
        <v>0</v>
      </c>
      <c r="AF38" s="205">
        <v>0</v>
      </c>
      <c r="AG38" s="205">
        <v>34.090000000000003</v>
      </c>
      <c r="AH38" s="205">
        <v>0</v>
      </c>
      <c r="AI38" s="205">
        <v>57.43</v>
      </c>
      <c r="AJ38" s="205">
        <v>0</v>
      </c>
      <c r="AK38" s="205">
        <v>24.26</v>
      </c>
      <c r="AL38" s="205">
        <v>0</v>
      </c>
      <c r="AM38" s="205">
        <v>0</v>
      </c>
      <c r="AN38" s="205">
        <v>0</v>
      </c>
      <c r="AO38" s="205">
        <v>295.74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3.23</v>
      </c>
      <c r="E39" s="205">
        <v>0</v>
      </c>
      <c r="F39" s="205">
        <v>0</v>
      </c>
      <c r="G39" s="205">
        <v>15.26</v>
      </c>
      <c r="H39" s="205">
        <v>0</v>
      </c>
      <c r="I39" s="205">
        <v>34.99</v>
      </c>
      <c r="J39" s="205">
        <v>2.41</v>
      </c>
      <c r="K39" s="205">
        <v>-114.49</v>
      </c>
      <c r="L39" s="205">
        <v>126.99</v>
      </c>
      <c r="M39" s="205">
        <v>2.23</v>
      </c>
      <c r="N39" s="205">
        <v>1.82</v>
      </c>
      <c r="O39" s="205">
        <v>2.58</v>
      </c>
      <c r="P39" s="205">
        <v>0.96</v>
      </c>
      <c r="Q39" s="205">
        <v>9.59</v>
      </c>
      <c r="R39" s="205">
        <v>9.94</v>
      </c>
      <c r="S39" s="205">
        <v>5.79</v>
      </c>
      <c r="T39" s="205">
        <v>1.41</v>
      </c>
      <c r="U39" s="205">
        <v>1.81</v>
      </c>
      <c r="V39" s="205">
        <v>3.07</v>
      </c>
      <c r="W39" s="205">
        <v>13.17</v>
      </c>
      <c r="X39" s="205">
        <v>54.4</v>
      </c>
      <c r="Y39" s="205">
        <v>0</v>
      </c>
      <c r="Z39" s="205">
        <v>4.28</v>
      </c>
      <c r="AA39" s="205">
        <v>1.39</v>
      </c>
      <c r="AB39" s="205">
        <v>0</v>
      </c>
      <c r="AC39" s="205">
        <v>21.32</v>
      </c>
      <c r="AD39" s="205">
        <v>0</v>
      </c>
      <c r="AE39" s="205">
        <v>0</v>
      </c>
      <c r="AF39" s="205">
        <v>0</v>
      </c>
      <c r="AG39" s="205">
        <v>34.090000000000003</v>
      </c>
      <c r="AH39" s="205">
        <v>0</v>
      </c>
      <c r="AI39" s="205">
        <v>57.43</v>
      </c>
      <c r="AJ39" s="205">
        <v>0</v>
      </c>
      <c r="AK39" s="205">
        <v>24.26</v>
      </c>
      <c r="AL39" s="205">
        <v>0</v>
      </c>
      <c r="AM39" s="205">
        <v>0</v>
      </c>
      <c r="AN39" s="205">
        <v>0</v>
      </c>
      <c r="AO39" s="205">
        <v>295.74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3.23</v>
      </c>
      <c r="E40" s="205">
        <v>0</v>
      </c>
      <c r="F40" s="205">
        <v>0</v>
      </c>
      <c r="G40" s="205">
        <v>15.26</v>
      </c>
      <c r="H40" s="205">
        <v>0</v>
      </c>
      <c r="I40" s="205">
        <v>34.99</v>
      </c>
      <c r="J40" s="205">
        <v>2.41</v>
      </c>
      <c r="K40" s="205">
        <v>-118.49</v>
      </c>
      <c r="L40" s="205">
        <v>126.99</v>
      </c>
      <c r="M40" s="205">
        <v>2.23</v>
      </c>
      <c r="N40" s="205">
        <v>1.82</v>
      </c>
      <c r="O40" s="205">
        <v>2.58</v>
      </c>
      <c r="P40" s="205">
        <v>0.96</v>
      </c>
      <c r="Q40" s="205">
        <v>9.59</v>
      </c>
      <c r="R40" s="205">
        <v>9.94</v>
      </c>
      <c r="S40" s="205">
        <v>5.79</v>
      </c>
      <c r="T40" s="205">
        <v>1.41</v>
      </c>
      <c r="U40" s="205">
        <v>1.81</v>
      </c>
      <c r="V40" s="205">
        <v>3.07</v>
      </c>
      <c r="W40" s="205">
        <v>13.17</v>
      </c>
      <c r="X40" s="205">
        <v>54.4</v>
      </c>
      <c r="Y40" s="205">
        <v>0</v>
      </c>
      <c r="Z40" s="205">
        <v>4.28</v>
      </c>
      <c r="AA40" s="205">
        <v>1.39</v>
      </c>
      <c r="AB40" s="205">
        <v>0</v>
      </c>
      <c r="AC40" s="205">
        <v>21.32</v>
      </c>
      <c r="AD40" s="205">
        <v>0</v>
      </c>
      <c r="AE40" s="205">
        <v>0</v>
      </c>
      <c r="AF40" s="205">
        <v>0</v>
      </c>
      <c r="AG40" s="205">
        <v>34.090000000000003</v>
      </c>
      <c r="AH40" s="205">
        <v>0</v>
      </c>
      <c r="AI40" s="205">
        <v>57.43</v>
      </c>
      <c r="AJ40" s="205">
        <v>0</v>
      </c>
      <c r="AK40" s="205">
        <v>24.26</v>
      </c>
      <c r="AL40" s="205">
        <v>0</v>
      </c>
      <c r="AM40" s="205">
        <v>0</v>
      </c>
      <c r="AN40" s="205">
        <v>0</v>
      </c>
      <c r="AO40" s="205">
        <v>295.74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3.23</v>
      </c>
      <c r="E41" s="205">
        <v>0</v>
      </c>
      <c r="F41" s="205">
        <v>0</v>
      </c>
      <c r="G41" s="205">
        <v>15.26</v>
      </c>
      <c r="H41" s="205">
        <v>0</v>
      </c>
      <c r="I41" s="205">
        <v>34.99</v>
      </c>
      <c r="J41" s="205">
        <v>2.41</v>
      </c>
      <c r="K41" s="205">
        <v>-118.57</v>
      </c>
      <c r="L41" s="205">
        <v>126.99</v>
      </c>
      <c r="M41" s="205">
        <v>2.23</v>
      </c>
      <c r="N41" s="205">
        <v>1.82</v>
      </c>
      <c r="O41" s="205">
        <v>2.58</v>
      </c>
      <c r="P41" s="205">
        <v>0.96</v>
      </c>
      <c r="Q41" s="205">
        <v>9.59</v>
      </c>
      <c r="R41" s="205">
        <v>9.94</v>
      </c>
      <c r="S41" s="205">
        <v>5.79</v>
      </c>
      <c r="T41" s="205">
        <v>1.41</v>
      </c>
      <c r="U41" s="205">
        <v>1.81</v>
      </c>
      <c r="V41" s="205">
        <v>3.07</v>
      </c>
      <c r="W41" s="205">
        <v>13.07</v>
      </c>
      <c r="X41" s="205">
        <v>54.4</v>
      </c>
      <c r="Y41" s="205">
        <v>0</v>
      </c>
      <c r="Z41" s="205">
        <v>4.28</v>
      </c>
      <c r="AA41" s="205">
        <v>1.39</v>
      </c>
      <c r="AB41" s="205">
        <v>0</v>
      </c>
      <c r="AC41" s="205">
        <v>21.32</v>
      </c>
      <c r="AD41" s="205">
        <v>0</v>
      </c>
      <c r="AE41" s="205">
        <v>0</v>
      </c>
      <c r="AF41" s="205">
        <v>0</v>
      </c>
      <c r="AG41" s="205">
        <v>34.090000000000003</v>
      </c>
      <c r="AH41" s="205">
        <v>0</v>
      </c>
      <c r="AI41" s="205">
        <v>57.43</v>
      </c>
      <c r="AJ41" s="205">
        <v>0</v>
      </c>
      <c r="AK41" s="205">
        <v>20.66</v>
      </c>
      <c r="AL41" s="205">
        <v>0</v>
      </c>
      <c r="AM41" s="205">
        <v>0</v>
      </c>
      <c r="AN41" s="205">
        <v>0</v>
      </c>
      <c r="AO41" s="205">
        <v>295.74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3.23</v>
      </c>
      <c r="E42" s="205">
        <v>0</v>
      </c>
      <c r="F42" s="205">
        <v>0</v>
      </c>
      <c r="G42" s="205">
        <v>15.26</v>
      </c>
      <c r="H42" s="205">
        <v>0</v>
      </c>
      <c r="I42" s="205">
        <v>34.99</v>
      </c>
      <c r="J42" s="205">
        <v>2.41</v>
      </c>
      <c r="K42" s="205">
        <v>-127.58</v>
      </c>
      <c r="L42" s="205">
        <v>126.99</v>
      </c>
      <c r="M42" s="205">
        <v>2.23</v>
      </c>
      <c r="N42" s="205">
        <v>1.82</v>
      </c>
      <c r="O42" s="205">
        <v>2.58</v>
      </c>
      <c r="P42" s="205">
        <v>0.96</v>
      </c>
      <c r="Q42" s="205">
        <v>9.59</v>
      </c>
      <c r="R42" s="205">
        <v>9.94</v>
      </c>
      <c r="S42" s="205">
        <v>5.79</v>
      </c>
      <c r="T42" s="205">
        <v>1.41</v>
      </c>
      <c r="U42" s="205">
        <v>1.81</v>
      </c>
      <c r="V42" s="205">
        <v>3.07</v>
      </c>
      <c r="W42" s="205">
        <v>13.07</v>
      </c>
      <c r="X42" s="205">
        <v>54.4</v>
      </c>
      <c r="Y42" s="205">
        <v>0</v>
      </c>
      <c r="Z42" s="205">
        <v>4.28</v>
      </c>
      <c r="AA42" s="205">
        <v>1.39</v>
      </c>
      <c r="AB42" s="205">
        <v>0</v>
      </c>
      <c r="AC42" s="205">
        <v>21.32</v>
      </c>
      <c r="AD42" s="205">
        <v>0</v>
      </c>
      <c r="AE42" s="205">
        <v>0</v>
      </c>
      <c r="AF42" s="205">
        <v>0</v>
      </c>
      <c r="AG42" s="205">
        <v>34.090000000000003</v>
      </c>
      <c r="AH42" s="205">
        <v>0</v>
      </c>
      <c r="AI42" s="205">
        <v>57.43</v>
      </c>
      <c r="AJ42" s="205">
        <v>0</v>
      </c>
      <c r="AK42" s="205">
        <v>20.66</v>
      </c>
      <c r="AL42" s="205">
        <v>0</v>
      </c>
      <c r="AM42" s="205">
        <v>0</v>
      </c>
      <c r="AN42" s="205">
        <v>0</v>
      </c>
      <c r="AO42" s="205">
        <v>295.74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3.23</v>
      </c>
      <c r="E43" s="205">
        <v>0</v>
      </c>
      <c r="F43" s="205">
        <v>0</v>
      </c>
      <c r="G43" s="205">
        <v>15.26</v>
      </c>
      <c r="H43" s="205">
        <v>0</v>
      </c>
      <c r="I43" s="205">
        <v>34.99</v>
      </c>
      <c r="J43" s="205">
        <v>2.41</v>
      </c>
      <c r="K43" s="205">
        <v>-126.13</v>
      </c>
      <c r="L43" s="205">
        <v>126.99</v>
      </c>
      <c r="M43" s="205">
        <v>2.23</v>
      </c>
      <c r="N43" s="205">
        <v>1.82</v>
      </c>
      <c r="O43" s="205">
        <v>2.58</v>
      </c>
      <c r="P43" s="205">
        <v>0.96</v>
      </c>
      <c r="Q43" s="205">
        <v>9.59</v>
      </c>
      <c r="R43" s="205">
        <v>9.6300000000000008</v>
      </c>
      <c r="S43" s="205">
        <v>5.63</v>
      </c>
      <c r="T43" s="205">
        <v>1.41</v>
      </c>
      <c r="U43" s="205">
        <v>1.81</v>
      </c>
      <c r="V43" s="205">
        <v>1.52</v>
      </c>
      <c r="W43" s="205">
        <v>9.92</v>
      </c>
      <c r="X43" s="205">
        <v>48.95</v>
      </c>
      <c r="Y43" s="205">
        <v>0</v>
      </c>
      <c r="Z43" s="205">
        <v>4.28</v>
      </c>
      <c r="AA43" s="205">
        <v>1.39</v>
      </c>
      <c r="AB43" s="205">
        <v>0</v>
      </c>
      <c r="AC43" s="205">
        <v>21.32</v>
      </c>
      <c r="AD43" s="205">
        <v>0</v>
      </c>
      <c r="AE43" s="205">
        <v>0</v>
      </c>
      <c r="AF43" s="205">
        <v>0</v>
      </c>
      <c r="AG43" s="205">
        <v>34.090000000000003</v>
      </c>
      <c r="AH43" s="205">
        <v>0</v>
      </c>
      <c r="AI43" s="205">
        <v>57.43</v>
      </c>
      <c r="AJ43" s="205">
        <v>0</v>
      </c>
      <c r="AK43" s="205">
        <v>15.59</v>
      </c>
      <c r="AL43" s="205">
        <v>0</v>
      </c>
      <c r="AM43" s="205">
        <v>0</v>
      </c>
      <c r="AN43" s="205">
        <v>0</v>
      </c>
      <c r="AO43" s="205">
        <v>295.74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3.23</v>
      </c>
      <c r="E44" s="205">
        <v>0</v>
      </c>
      <c r="F44" s="205">
        <v>0</v>
      </c>
      <c r="G44" s="205">
        <v>15.26</v>
      </c>
      <c r="H44" s="205">
        <v>0</v>
      </c>
      <c r="I44" s="205">
        <v>34.99</v>
      </c>
      <c r="J44" s="205">
        <v>2.41</v>
      </c>
      <c r="K44" s="205">
        <v>-125.98</v>
      </c>
      <c r="L44" s="205">
        <v>126.99</v>
      </c>
      <c r="M44" s="205">
        <v>2.23</v>
      </c>
      <c r="N44" s="205">
        <v>1.82</v>
      </c>
      <c r="O44" s="205">
        <v>2.58</v>
      </c>
      <c r="P44" s="205">
        <v>0.96</v>
      </c>
      <c r="Q44" s="205">
        <v>9.59</v>
      </c>
      <c r="R44" s="205">
        <v>9.93</v>
      </c>
      <c r="S44" s="205">
        <v>5.79</v>
      </c>
      <c r="T44" s="205">
        <v>1.41</v>
      </c>
      <c r="U44" s="205">
        <v>1.81</v>
      </c>
      <c r="V44" s="205">
        <v>1.52</v>
      </c>
      <c r="W44" s="205">
        <v>9.92</v>
      </c>
      <c r="X44" s="205">
        <v>48.95</v>
      </c>
      <c r="Y44" s="205">
        <v>0</v>
      </c>
      <c r="Z44" s="205">
        <v>4.28</v>
      </c>
      <c r="AA44" s="205">
        <v>1.39</v>
      </c>
      <c r="AB44" s="205">
        <v>0</v>
      </c>
      <c r="AC44" s="205">
        <v>21.32</v>
      </c>
      <c r="AD44" s="205">
        <v>0</v>
      </c>
      <c r="AE44" s="205">
        <v>0</v>
      </c>
      <c r="AF44" s="205">
        <v>0</v>
      </c>
      <c r="AG44" s="205">
        <v>34.090000000000003</v>
      </c>
      <c r="AH44" s="205">
        <v>0</v>
      </c>
      <c r="AI44" s="205">
        <v>57.43</v>
      </c>
      <c r="AJ44" s="205">
        <v>0</v>
      </c>
      <c r="AK44" s="205">
        <v>15.59</v>
      </c>
      <c r="AL44" s="205">
        <v>0</v>
      </c>
      <c r="AM44" s="205">
        <v>0</v>
      </c>
      <c r="AN44" s="205">
        <v>0</v>
      </c>
      <c r="AO44" s="205">
        <v>295.74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3.23</v>
      </c>
      <c r="E45" s="205">
        <v>0</v>
      </c>
      <c r="F45" s="205">
        <v>0</v>
      </c>
      <c r="G45" s="205">
        <v>15.26</v>
      </c>
      <c r="H45" s="205">
        <v>0</v>
      </c>
      <c r="I45" s="205">
        <v>34.99</v>
      </c>
      <c r="J45" s="205">
        <v>2.41</v>
      </c>
      <c r="K45" s="205">
        <v>-126.13</v>
      </c>
      <c r="L45" s="205">
        <v>126.99</v>
      </c>
      <c r="M45" s="205">
        <v>2.23</v>
      </c>
      <c r="N45" s="205">
        <v>1.82</v>
      </c>
      <c r="O45" s="205">
        <v>2.58</v>
      </c>
      <c r="P45" s="205">
        <v>0.96</v>
      </c>
      <c r="Q45" s="205">
        <v>9.59</v>
      </c>
      <c r="R45" s="205">
        <v>9.93</v>
      </c>
      <c r="S45" s="205">
        <v>5.79</v>
      </c>
      <c r="T45" s="205">
        <v>1.41</v>
      </c>
      <c r="U45" s="205">
        <v>1.81</v>
      </c>
      <c r="V45" s="205">
        <v>0.91</v>
      </c>
      <c r="W45" s="205">
        <v>9.92</v>
      </c>
      <c r="X45" s="205">
        <v>45.18</v>
      </c>
      <c r="Y45" s="205">
        <v>0</v>
      </c>
      <c r="Z45" s="205">
        <v>4.28</v>
      </c>
      <c r="AA45" s="205">
        <v>1.39</v>
      </c>
      <c r="AB45" s="205">
        <v>0</v>
      </c>
      <c r="AC45" s="205">
        <v>21.32</v>
      </c>
      <c r="AD45" s="205">
        <v>0</v>
      </c>
      <c r="AE45" s="205">
        <v>0</v>
      </c>
      <c r="AF45" s="205">
        <v>0</v>
      </c>
      <c r="AG45" s="205">
        <v>34.090000000000003</v>
      </c>
      <c r="AH45" s="205">
        <v>0</v>
      </c>
      <c r="AI45" s="205">
        <v>57.43</v>
      </c>
      <c r="AJ45" s="205">
        <v>0</v>
      </c>
      <c r="AK45" s="205">
        <v>15.59</v>
      </c>
      <c r="AL45" s="205">
        <v>0</v>
      </c>
      <c r="AM45" s="205">
        <v>0</v>
      </c>
      <c r="AN45" s="205">
        <v>0</v>
      </c>
      <c r="AO45" s="205">
        <v>295.74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3.23</v>
      </c>
      <c r="E46" s="205">
        <v>0</v>
      </c>
      <c r="F46" s="205">
        <v>0</v>
      </c>
      <c r="G46" s="205">
        <v>15.26</v>
      </c>
      <c r="H46" s="205">
        <v>0</v>
      </c>
      <c r="I46" s="205">
        <v>34.99</v>
      </c>
      <c r="J46" s="205">
        <v>2.41</v>
      </c>
      <c r="K46" s="205">
        <v>-125.98</v>
      </c>
      <c r="L46" s="205">
        <v>126.99</v>
      </c>
      <c r="M46" s="205">
        <v>2.23</v>
      </c>
      <c r="N46" s="205">
        <v>1.82</v>
      </c>
      <c r="O46" s="205">
        <v>2.58</v>
      </c>
      <c r="P46" s="205">
        <v>0.96</v>
      </c>
      <c r="Q46" s="205">
        <v>9.59</v>
      </c>
      <c r="R46" s="205">
        <v>9.93</v>
      </c>
      <c r="S46" s="205">
        <v>5.79</v>
      </c>
      <c r="T46" s="205">
        <v>1.41</v>
      </c>
      <c r="U46" s="205">
        <v>1.81</v>
      </c>
      <c r="V46" s="205">
        <v>0.91</v>
      </c>
      <c r="W46" s="205">
        <v>8.93</v>
      </c>
      <c r="X46" s="205">
        <v>45.18</v>
      </c>
      <c r="Y46" s="205">
        <v>0</v>
      </c>
      <c r="Z46" s="205">
        <v>4.28</v>
      </c>
      <c r="AA46" s="205">
        <v>1.39</v>
      </c>
      <c r="AB46" s="205">
        <v>0</v>
      </c>
      <c r="AC46" s="205">
        <v>21.32</v>
      </c>
      <c r="AD46" s="205">
        <v>0</v>
      </c>
      <c r="AE46" s="205">
        <v>0</v>
      </c>
      <c r="AF46" s="205">
        <v>0</v>
      </c>
      <c r="AG46" s="205">
        <v>34.090000000000003</v>
      </c>
      <c r="AH46" s="205">
        <v>0</v>
      </c>
      <c r="AI46" s="205">
        <v>57.43</v>
      </c>
      <c r="AJ46" s="205">
        <v>0</v>
      </c>
      <c r="AK46" s="205">
        <v>15.59</v>
      </c>
      <c r="AL46" s="205">
        <v>0</v>
      </c>
      <c r="AM46" s="205">
        <v>0</v>
      </c>
      <c r="AN46" s="205">
        <v>0</v>
      </c>
      <c r="AO46" s="205">
        <v>295.74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3.23</v>
      </c>
      <c r="E47" s="205">
        <v>0</v>
      </c>
      <c r="F47" s="205">
        <v>0</v>
      </c>
      <c r="G47" s="205">
        <v>15.26</v>
      </c>
      <c r="H47" s="205">
        <v>0</v>
      </c>
      <c r="I47" s="205">
        <v>34.99</v>
      </c>
      <c r="J47" s="205">
        <v>2.41</v>
      </c>
      <c r="K47" s="205">
        <v>-154.37</v>
      </c>
      <c r="L47" s="205">
        <v>126.99</v>
      </c>
      <c r="M47" s="205">
        <v>2.23</v>
      </c>
      <c r="N47" s="205">
        <v>1.82</v>
      </c>
      <c r="O47" s="205">
        <v>2.58</v>
      </c>
      <c r="P47" s="205">
        <v>0.96</v>
      </c>
      <c r="Q47" s="205">
        <v>9.59</v>
      </c>
      <c r="R47" s="205">
        <v>9.93</v>
      </c>
      <c r="S47" s="205">
        <v>5.79</v>
      </c>
      <c r="T47" s="205">
        <v>1.41</v>
      </c>
      <c r="U47" s="205">
        <v>1.81</v>
      </c>
      <c r="V47" s="205">
        <v>0.97</v>
      </c>
      <c r="W47" s="205">
        <v>8.93</v>
      </c>
      <c r="X47" s="205">
        <v>45.18</v>
      </c>
      <c r="Y47" s="205">
        <v>0</v>
      </c>
      <c r="Z47" s="205">
        <v>4.28</v>
      </c>
      <c r="AA47" s="205">
        <v>1.39</v>
      </c>
      <c r="AB47" s="205">
        <v>0</v>
      </c>
      <c r="AC47" s="205">
        <v>21.97</v>
      </c>
      <c r="AD47" s="205">
        <v>0</v>
      </c>
      <c r="AE47" s="205">
        <v>0</v>
      </c>
      <c r="AF47" s="205">
        <v>0</v>
      </c>
      <c r="AG47" s="205">
        <v>34.090000000000003</v>
      </c>
      <c r="AH47" s="205">
        <v>0</v>
      </c>
      <c r="AI47" s="205">
        <v>57.43</v>
      </c>
      <c r="AJ47" s="205">
        <v>0</v>
      </c>
      <c r="AK47" s="205">
        <v>17.36</v>
      </c>
      <c r="AL47" s="205">
        <v>0</v>
      </c>
      <c r="AM47" s="205">
        <v>0</v>
      </c>
      <c r="AN47" s="205">
        <v>0</v>
      </c>
      <c r="AO47" s="205">
        <v>295.74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3.23</v>
      </c>
      <c r="E48" s="205">
        <v>0</v>
      </c>
      <c r="F48" s="205">
        <v>0</v>
      </c>
      <c r="G48" s="205">
        <v>15.26</v>
      </c>
      <c r="H48" s="205">
        <v>0</v>
      </c>
      <c r="I48" s="205">
        <v>34.99</v>
      </c>
      <c r="J48" s="205">
        <v>2.41</v>
      </c>
      <c r="K48" s="205">
        <v>-154.37</v>
      </c>
      <c r="L48" s="205">
        <v>126.99</v>
      </c>
      <c r="M48" s="205">
        <v>2.23</v>
      </c>
      <c r="N48" s="205">
        <v>1.82</v>
      </c>
      <c r="O48" s="205">
        <v>2.58</v>
      </c>
      <c r="P48" s="205">
        <v>0.96</v>
      </c>
      <c r="Q48" s="205">
        <v>9.59</v>
      </c>
      <c r="R48" s="205">
        <v>9.93</v>
      </c>
      <c r="S48" s="205">
        <v>5.79</v>
      </c>
      <c r="T48" s="205">
        <v>1.41</v>
      </c>
      <c r="U48" s="205">
        <v>1.81</v>
      </c>
      <c r="V48" s="205">
        <v>0.97</v>
      </c>
      <c r="W48" s="205">
        <v>8.93</v>
      </c>
      <c r="X48" s="205">
        <v>45.18</v>
      </c>
      <c r="Y48" s="205">
        <v>0</v>
      </c>
      <c r="Z48" s="205">
        <v>4.28</v>
      </c>
      <c r="AA48" s="205">
        <v>1.39</v>
      </c>
      <c r="AB48" s="205">
        <v>0</v>
      </c>
      <c r="AC48" s="205">
        <v>21.97</v>
      </c>
      <c r="AD48" s="205">
        <v>0</v>
      </c>
      <c r="AE48" s="205">
        <v>0</v>
      </c>
      <c r="AF48" s="205">
        <v>0</v>
      </c>
      <c r="AG48" s="205">
        <v>34.090000000000003</v>
      </c>
      <c r="AH48" s="205">
        <v>0</v>
      </c>
      <c r="AI48" s="205">
        <v>57.43</v>
      </c>
      <c r="AJ48" s="205">
        <v>0</v>
      </c>
      <c r="AK48" s="205">
        <v>17.36</v>
      </c>
      <c r="AL48" s="205">
        <v>0</v>
      </c>
      <c r="AM48" s="205">
        <v>0</v>
      </c>
      <c r="AN48" s="205">
        <v>0</v>
      </c>
      <c r="AO48" s="205">
        <v>295.74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3.23</v>
      </c>
      <c r="E49" s="205">
        <v>0</v>
      </c>
      <c r="F49" s="205">
        <v>0</v>
      </c>
      <c r="G49" s="205">
        <v>15.26</v>
      </c>
      <c r="H49" s="205">
        <v>0</v>
      </c>
      <c r="I49" s="205">
        <v>34.99</v>
      </c>
      <c r="J49" s="205">
        <v>2.41</v>
      </c>
      <c r="K49" s="205">
        <v>-154.37</v>
      </c>
      <c r="L49" s="205">
        <v>126.99</v>
      </c>
      <c r="M49" s="205">
        <v>2.23</v>
      </c>
      <c r="N49" s="205">
        <v>1.82</v>
      </c>
      <c r="O49" s="205">
        <v>2.58</v>
      </c>
      <c r="P49" s="205">
        <v>0.96</v>
      </c>
      <c r="Q49" s="205">
        <v>9.59</v>
      </c>
      <c r="R49" s="205">
        <v>9.93</v>
      </c>
      <c r="S49" s="205">
        <v>5.79</v>
      </c>
      <c r="T49" s="205">
        <v>1.41</v>
      </c>
      <c r="U49" s="205">
        <v>1.81</v>
      </c>
      <c r="V49" s="205">
        <v>0.97</v>
      </c>
      <c r="W49" s="205">
        <v>8.93</v>
      </c>
      <c r="X49" s="205">
        <v>45.18</v>
      </c>
      <c r="Y49" s="205">
        <v>0</v>
      </c>
      <c r="Z49" s="205">
        <v>4.28</v>
      </c>
      <c r="AA49" s="205">
        <v>1.39</v>
      </c>
      <c r="AB49" s="205">
        <v>0</v>
      </c>
      <c r="AC49" s="205">
        <v>21.97</v>
      </c>
      <c r="AD49" s="205">
        <v>0</v>
      </c>
      <c r="AE49" s="205">
        <v>0</v>
      </c>
      <c r="AF49" s="205">
        <v>0</v>
      </c>
      <c r="AG49" s="205">
        <v>34.090000000000003</v>
      </c>
      <c r="AH49" s="205">
        <v>0</v>
      </c>
      <c r="AI49" s="205">
        <v>57.43</v>
      </c>
      <c r="AJ49" s="205">
        <v>0</v>
      </c>
      <c r="AK49" s="205">
        <v>17.36</v>
      </c>
      <c r="AL49" s="205">
        <v>0</v>
      </c>
      <c r="AM49" s="205">
        <v>0</v>
      </c>
      <c r="AN49" s="205">
        <v>0</v>
      </c>
      <c r="AO49" s="205">
        <v>295.74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3.23</v>
      </c>
      <c r="E50" s="205">
        <v>0</v>
      </c>
      <c r="F50" s="205">
        <v>0</v>
      </c>
      <c r="G50" s="205">
        <v>15.26</v>
      </c>
      <c r="H50" s="205">
        <v>0</v>
      </c>
      <c r="I50" s="205">
        <v>34.99</v>
      </c>
      <c r="J50" s="205">
        <v>2.41</v>
      </c>
      <c r="K50" s="205">
        <v>-154.37</v>
      </c>
      <c r="L50" s="205">
        <v>126.99</v>
      </c>
      <c r="M50" s="205">
        <v>2.23</v>
      </c>
      <c r="N50" s="205">
        <v>1.82</v>
      </c>
      <c r="O50" s="205">
        <v>2.58</v>
      </c>
      <c r="P50" s="205">
        <v>0.96</v>
      </c>
      <c r="Q50" s="205">
        <v>9.59</v>
      </c>
      <c r="R50" s="205">
        <v>9.93</v>
      </c>
      <c r="S50" s="205">
        <v>5.79</v>
      </c>
      <c r="T50" s="205">
        <v>1.41</v>
      </c>
      <c r="U50" s="205">
        <v>1.81</v>
      </c>
      <c r="V50" s="205">
        <v>0.97</v>
      </c>
      <c r="W50" s="205">
        <v>8.93</v>
      </c>
      <c r="X50" s="205">
        <v>45.18</v>
      </c>
      <c r="Y50" s="205">
        <v>0</v>
      </c>
      <c r="Z50" s="205">
        <v>4.28</v>
      </c>
      <c r="AA50" s="205">
        <v>1.39</v>
      </c>
      <c r="AB50" s="205">
        <v>0</v>
      </c>
      <c r="AC50" s="205">
        <v>21.97</v>
      </c>
      <c r="AD50" s="205">
        <v>0</v>
      </c>
      <c r="AE50" s="205">
        <v>0</v>
      </c>
      <c r="AF50" s="205">
        <v>0</v>
      </c>
      <c r="AG50" s="205">
        <v>34.090000000000003</v>
      </c>
      <c r="AH50" s="205">
        <v>0</v>
      </c>
      <c r="AI50" s="205">
        <v>57.43</v>
      </c>
      <c r="AJ50" s="205">
        <v>0</v>
      </c>
      <c r="AK50" s="205">
        <v>17.36</v>
      </c>
      <c r="AL50" s="205">
        <v>0</v>
      </c>
      <c r="AM50" s="205">
        <v>0</v>
      </c>
      <c r="AN50" s="205">
        <v>0</v>
      </c>
      <c r="AO50" s="205">
        <v>295.74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3.23</v>
      </c>
      <c r="E51" s="205">
        <v>0</v>
      </c>
      <c r="F51" s="205">
        <v>0</v>
      </c>
      <c r="G51" s="205">
        <v>15.26</v>
      </c>
      <c r="H51" s="205">
        <v>0</v>
      </c>
      <c r="I51" s="205">
        <v>34.99</v>
      </c>
      <c r="J51" s="205">
        <v>2.41</v>
      </c>
      <c r="K51" s="205">
        <v>-154.37</v>
      </c>
      <c r="L51" s="205">
        <v>126.99</v>
      </c>
      <c r="M51" s="205">
        <v>2.23</v>
      </c>
      <c r="N51" s="205">
        <v>1.82</v>
      </c>
      <c r="O51" s="205">
        <v>2.58</v>
      </c>
      <c r="P51" s="205">
        <v>0.96</v>
      </c>
      <c r="Q51" s="205">
        <v>9.59</v>
      </c>
      <c r="R51" s="205">
        <v>9.93</v>
      </c>
      <c r="S51" s="205">
        <v>5.79</v>
      </c>
      <c r="T51" s="205">
        <v>1.41</v>
      </c>
      <c r="U51" s="205">
        <v>1.81</v>
      </c>
      <c r="V51" s="205">
        <v>0.57999999999999996</v>
      </c>
      <c r="W51" s="205">
        <v>8.8000000000000007</v>
      </c>
      <c r="X51" s="205">
        <v>43.56</v>
      </c>
      <c r="Y51" s="205">
        <v>0</v>
      </c>
      <c r="Z51" s="205">
        <v>4.28</v>
      </c>
      <c r="AA51" s="205">
        <v>1.39</v>
      </c>
      <c r="AB51" s="205">
        <v>0</v>
      </c>
      <c r="AC51" s="205">
        <v>21.97</v>
      </c>
      <c r="AD51" s="205">
        <v>0</v>
      </c>
      <c r="AE51" s="205">
        <v>0</v>
      </c>
      <c r="AF51" s="205">
        <v>0</v>
      </c>
      <c r="AG51" s="205">
        <v>34.090000000000003</v>
      </c>
      <c r="AH51" s="205">
        <v>0</v>
      </c>
      <c r="AI51" s="205">
        <v>57.43</v>
      </c>
      <c r="AJ51" s="205">
        <v>0</v>
      </c>
      <c r="AK51" s="205">
        <v>17.36</v>
      </c>
      <c r="AL51" s="205">
        <v>0</v>
      </c>
      <c r="AM51" s="205">
        <v>0</v>
      </c>
      <c r="AN51" s="205">
        <v>0</v>
      </c>
      <c r="AO51" s="205">
        <v>289.51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3.23</v>
      </c>
      <c r="E52" s="205">
        <v>0</v>
      </c>
      <c r="F52" s="205">
        <v>0</v>
      </c>
      <c r="G52" s="205">
        <v>15.26</v>
      </c>
      <c r="H52" s="205">
        <v>0</v>
      </c>
      <c r="I52" s="205">
        <v>34.99</v>
      </c>
      <c r="J52" s="205">
        <v>2.41</v>
      </c>
      <c r="K52" s="205">
        <v>-154.37</v>
      </c>
      <c r="L52" s="205">
        <v>126.99</v>
      </c>
      <c r="M52" s="205">
        <v>2.23</v>
      </c>
      <c r="N52" s="205">
        <v>1.82</v>
      </c>
      <c r="O52" s="205">
        <v>2.58</v>
      </c>
      <c r="P52" s="205">
        <v>0.96</v>
      </c>
      <c r="Q52" s="205">
        <v>9.59</v>
      </c>
      <c r="R52" s="205">
        <v>9.93</v>
      </c>
      <c r="S52" s="205">
        <v>5.79</v>
      </c>
      <c r="T52" s="205">
        <v>1.41</v>
      </c>
      <c r="U52" s="205">
        <v>1.81</v>
      </c>
      <c r="V52" s="205">
        <v>0.57999999999999996</v>
      </c>
      <c r="W52" s="205">
        <v>8.8000000000000007</v>
      </c>
      <c r="X52" s="205">
        <v>43.56</v>
      </c>
      <c r="Y52" s="205">
        <v>0</v>
      </c>
      <c r="Z52" s="205">
        <v>4.28</v>
      </c>
      <c r="AA52" s="205">
        <v>1.39</v>
      </c>
      <c r="AB52" s="205">
        <v>0</v>
      </c>
      <c r="AC52" s="205">
        <v>21.97</v>
      </c>
      <c r="AD52" s="205">
        <v>0</v>
      </c>
      <c r="AE52" s="205">
        <v>0</v>
      </c>
      <c r="AF52" s="205">
        <v>0</v>
      </c>
      <c r="AG52" s="205">
        <v>34.090000000000003</v>
      </c>
      <c r="AH52" s="205">
        <v>0</v>
      </c>
      <c r="AI52" s="205">
        <v>57.43</v>
      </c>
      <c r="AJ52" s="205">
        <v>0</v>
      </c>
      <c r="AK52" s="205">
        <v>17.36</v>
      </c>
      <c r="AL52" s="205">
        <v>0</v>
      </c>
      <c r="AM52" s="205">
        <v>0</v>
      </c>
      <c r="AN52" s="205">
        <v>0</v>
      </c>
      <c r="AO52" s="205">
        <v>289.51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3.23</v>
      </c>
      <c r="E53" s="205">
        <v>0</v>
      </c>
      <c r="F53" s="205">
        <v>0</v>
      </c>
      <c r="G53" s="205">
        <v>15.26</v>
      </c>
      <c r="H53" s="205">
        <v>0</v>
      </c>
      <c r="I53" s="205">
        <v>34.99</v>
      </c>
      <c r="J53" s="205">
        <v>2.41</v>
      </c>
      <c r="K53" s="205">
        <v>-154.37</v>
      </c>
      <c r="L53" s="205">
        <v>126.99</v>
      </c>
      <c r="M53" s="205">
        <v>2.23</v>
      </c>
      <c r="N53" s="205">
        <v>1.82</v>
      </c>
      <c r="O53" s="205">
        <v>2.58</v>
      </c>
      <c r="P53" s="205">
        <v>0.96</v>
      </c>
      <c r="Q53" s="205">
        <v>9.59</v>
      </c>
      <c r="R53" s="205">
        <v>9.93</v>
      </c>
      <c r="S53" s="205">
        <v>5.79</v>
      </c>
      <c r="T53" s="205">
        <v>1.41</v>
      </c>
      <c r="U53" s="205">
        <v>1.81</v>
      </c>
      <c r="V53" s="205">
        <v>0.52</v>
      </c>
      <c r="W53" s="205">
        <v>8.3800000000000008</v>
      </c>
      <c r="X53" s="205">
        <v>43.56</v>
      </c>
      <c r="Y53" s="205">
        <v>0</v>
      </c>
      <c r="Z53" s="205">
        <v>4.28</v>
      </c>
      <c r="AA53" s="205">
        <v>1.39</v>
      </c>
      <c r="AB53" s="205">
        <v>0</v>
      </c>
      <c r="AC53" s="205">
        <v>21.97</v>
      </c>
      <c r="AD53" s="205">
        <v>0</v>
      </c>
      <c r="AE53" s="205">
        <v>0</v>
      </c>
      <c r="AF53" s="205">
        <v>0</v>
      </c>
      <c r="AG53" s="205">
        <v>34.090000000000003</v>
      </c>
      <c r="AH53" s="205">
        <v>0</v>
      </c>
      <c r="AI53" s="205">
        <v>57.43</v>
      </c>
      <c r="AJ53" s="205">
        <v>0</v>
      </c>
      <c r="AK53" s="205">
        <v>15.59</v>
      </c>
      <c r="AL53" s="205">
        <v>0</v>
      </c>
      <c r="AM53" s="205">
        <v>0</v>
      </c>
      <c r="AN53" s="205">
        <v>0</v>
      </c>
      <c r="AO53" s="205">
        <v>289.51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3.23</v>
      </c>
      <c r="E54" s="205">
        <v>0</v>
      </c>
      <c r="F54" s="205">
        <v>0</v>
      </c>
      <c r="G54" s="205">
        <v>15.26</v>
      </c>
      <c r="H54" s="205">
        <v>0</v>
      </c>
      <c r="I54" s="205">
        <v>34.99</v>
      </c>
      <c r="J54" s="205">
        <v>2.41</v>
      </c>
      <c r="K54" s="205">
        <v>-154.37</v>
      </c>
      <c r="L54" s="205">
        <v>126.99</v>
      </c>
      <c r="M54" s="205">
        <v>2.23</v>
      </c>
      <c r="N54" s="205">
        <v>1.82</v>
      </c>
      <c r="O54" s="205">
        <v>2.58</v>
      </c>
      <c r="P54" s="205">
        <v>0.96</v>
      </c>
      <c r="Q54" s="205">
        <v>9.59</v>
      </c>
      <c r="R54" s="205">
        <v>9.93</v>
      </c>
      <c r="S54" s="205">
        <v>5.79</v>
      </c>
      <c r="T54" s="205">
        <v>1.41</v>
      </c>
      <c r="U54" s="205">
        <v>1.81</v>
      </c>
      <c r="V54" s="205">
        <v>0.52</v>
      </c>
      <c r="W54" s="205">
        <v>8.8000000000000007</v>
      </c>
      <c r="X54" s="205">
        <v>43.56</v>
      </c>
      <c r="Y54" s="205">
        <v>0</v>
      </c>
      <c r="Z54" s="205">
        <v>4.28</v>
      </c>
      <c r="AA54" s="205">
        <v>1.39</v>
      </c>
      <c r="AB54" s="205">
        <v>0</v>
      </c>
      <c r="AC54" s="205">
        <v>21.97</v>
      </c>
      <c r="AD54" s="205">
        <v>0</v>
      </c>
      <c r="AE54" s="205">
        <v>0</v>
      </c>
      <c r="AF54" s="205">
        <v>0</v>
      </c>
      <c r="AG54" s="205">
        <v>34.090000000000003</v>
      </c>
      <c r="AH54" s="205">
        <v>0</v>
      </c>
      <c r="AI54" s="205">
        <v>57.43</v>
      </c>
      <c r="AJ54" s="205">
        <v>0</v>
      </c>
      <c r="AK54" s="205">
        <v>15.59</v>
      </c>
      <c r="AL54" s="205">
        <v>0</v>
      </c>
      <c r="AM54" s="205">
        <v>0</v>
      </c>
      <c r="AN54" s="205">
        <v>0</v>
      </c>
      <c r="AO54" s="205">
        <v>289.51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3.23</v>
      </c>
      <c r="E55" s="205">
        <v>0</v>
      </c>
      <c r="F55" s="205">
        <v>0</v>
      </c>
      <c r="G55" s="205">
        <v>15.26</v>
      </c>
      <c r="H55" s="205">
        <v>0</v>
      </c>
      <c r="I55" s="205">
        <v>34.99</v>
      </c>
      <c r="J55" s="205">
        <v>2.41</v>
      </c>
      <c r="K55" s="205">
        <v>-154.37</v>
      </c>
      <c r="L55" s="205">
        <v>126.99</v>
      </c>
      <c r="M55" s="205">
        <v>2.23</v>
      </c>
      <c r="N55" s="205">
        <v>1.82</v>
      </c>
      <c r="O55" s="205">
        <v>2.58</v>
      </c>
      <c r="P55" s="205">
        <v>0.96</v>
      </c>
      <c r="Q55" s="205">
        <v>9.59</v>
      </c>
      <c r="R55" s="205">
        <v>9.93</v>
      </c>
      <c r="S55" s="205">
        <v>5.79</v>
      </c>
      <c r="T55" s="205">
        <v>1.41</v>
      </c>
      <c r="U55" s="205">
        <v>1.81</v>
      </c>
      <c r="V55" s="205">
        <v>0.68</v>
      </c>
      <c r="W55" s="205">
        <v>8.8000000000000007</v>
      </c>
      <c r="X55" s="205">
        <v>43.56</v>
      </c>
      <c r="Y55" s="205">
        <v>0</v>
      </c>
      <c r="Z55" s="205">
        <v>5.4</v>
      </c>
      <c r="AA55" s="205">
        <v>1.39</v>
      </c>
      <c r="AB55" s="205">
        <v>0</v>
      </c>
      <c r="AC55" s="205">
        <v>21.97</v>
      </c>
      <c r="AD55" s="205">
        <v>0</v>
      </c>
      <c r="AE55" s="205">
        <v>0</v>
      </c>
      <c r="AF55" s="205">
        <v>0</v>
      </c>
      <c r="AG55" s="205">
        <v>34.090000000000003</v>
      </c>
      <c r="AH55" s="205">
        <v>0</v>
      </c>
      <c r="AI55" s="205">
        <v>57.43</v>
      </c>
      <c r="AJ55" s="205">
        <v>0</v>
      </c>
      <c r="AK55" s="205">
        <v>15.59</v>
      </c>
      <c r="AL55" s="205">
        <v>0</v>
      </c>
      <c r="AM55" s="205">
        <v>0</v>
      </c>
      <c r="AN55" s="205">
        <v>0</v>
      </c>
      <c r="AO55" s="205">
        <v>289.51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3.23</v>
      </c>
      <c r="E56" s="205">
        <v>0</v>
      </c>
      <c r="F56" s="205">
        <v>0</v>
      </c>
      <c r="G56" s="205">
        <v>15.26</v>
      </c>
      <c r="H56" s="205">
        <v>0</v>
      </c>
      <c r="I56" s="205">
        <v>34.99</v>
      </c>
      <c r="J56" s="205">
        <v>2.41</v>
      </c>
      <c r="K56" s="205">
        <v>-154.37</v>
      </c>
      <c r="L56" s="205">
        <v>126.99</v>
      </c>
      <c r="M56" s="205">
        <v>2.23</v>
      </c>
      <c r="N56" s="205">
        <v>1.82</v>
      </c>
      <c r="O56" s="205">
        <v>2.58</v>
      </c>
      <c r="P56" s="205">
        <v>0.96</v>
      </c>
      <c r="Q56" s="205">
        <v>9.59</v>
      </c>
      <c r="R56" s="205">
        <v>9.93</v>
      </c>
      <c r="S56" s="205">
        <v>5.79</v>
      </c>
      <c r="T56" s="205">
        <v>1.41</v>
      </c>
      <c r="U56" s="205">
        <v>1.81</v>
      </c>
      <c r="V56" s="205">
        <v>0.68</v>
      </c>
      <c r="W56" s="205">
        <v>8.8000000000000007</v>
      </c>
      <c r="X56" s="205">
        <v>43.56</v>
      </c>
      <c r="Y56" s="205">
        <v>0</v>
      </c>
      <c r="Z56" s="205">
        <v>5.5</v>
      </c>
      <c r="AA56" s="205">
        <v>1.39</v>
      </c>
      <c r="AB56" s="205">
        <v>0</v>
      </c>
      <c r="AC56" s="205">
        <v>21.97</v>
      </c>
      <c r="AD56" s="205">
        <v>0</v>
      </c>
      <c r="AE56" s="205">
        <v>0</v>
      </c>
      <c r="AF56" s="205">
        <v>0</v>
      </c>
      <c r="AG56" s="205">
        <v>34.090000000000003</v>
      </c>
      <c r="AH56" s="205">
        <v>0</v>
      </c>
      <c r="AI56" s="205">
        <v>57.43</v>
      </c>
      <c r="AJ56" s="205">
        <v>0</v>
      </c>
      <c r="AK56" s="205">
        <v>15.59</v>
      </c>
      <c r="AL56" s="205">
        <v>0</v>
      </c>
      <c r="AM56" s="205">
        <v>0</v>
      </c>
      <c r="AN56" s="205">
        <v>0</v>
      </c>
      <c r="AO56" s="205">
        <v>289.51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3.23</v>
      </c>
      <c r="E57" s="205">
        <v>0</v>
      </c>
      <c r="F57" s="205">
        <v>0</v>
      </c>
      <c r="G57" s="205">
        <v>15.26</v>
      </c>
      <c r="H57" s="205">
        <v>0</v>
      </c>
      <c r="I57" s="205">
        <v>34.99</v>
      </c>
      <c r="J57" s="205">
        <v>2.41</v>
      </c>
      <c r="K57" s="205">
        <v>-154.37</v>
      </c>
      <c r="L57" s="205">
        <v>126.99</v>
      </c>
      <c r="M57" s="205">
        <v>2.23</v>
      </c>
      <c r="N57" s="205">
        <v>1.82</v>
      </c>
      <c r="O57" s="205">
        <v>2.58</v>
      </c>
      <c r="P57" s="205">
        <v>0.96</v>
      </c>
      <c r="Q57" s="205">
        <v>9.59</v>
      </c>
      <c r="R57" s="205">
        <v>9.93</v>
      </c>
      <c r="S57" s="205">
        <v>5.79</v>
      </c>
      <c r="T57" s="205">
        <v>1.41</v>
      </c>
      <c r="U57" s="205">
        <v>1.81</v>
      </c>
      <c r="V57" s="205">
        <v>7.17</v>
      </c>
      <c r="W57" s="205">
        <v>8.8000000000000007</v>
      </c>
      <c r="X57" s="205">
        <v>43.56</v>
      </c>
      <c r="Y57" s="205">
        <v>0</v>
      </c>
      <c r="Z57" s="205">
        <v>36.57</v>
      </c>
      <c r="AA57" s="205">
        <v>17.29</v>
      </c>
      <c r="AB57" s="205">
        <v>0</v>
      </c>
      <c r="AC57" s="205">
        <v>21.97</v>
      </c>
      <c r="AD57" s="205">
        <v>0</v>
      </c>
      <c r="AE57" s="205">
        <v>0</v>
      </c>
      <c r="AF57" s="205">
        <v>0</v>
      </c>
      <c r="AG57" s="205">
        <v>34.090000000000003</v>
      </c>
      <c r="AH57" s="205">
        <v>0</v>
      </c>
      <c r="AI57" s="205">
        <v>57.43</v>
      </c>
      <c r="AJ57" s="205">
        <v>0</v>
      </c>
      <c r="AK57" s="205">
        <v>15.59</v>
      </c>
      <c r="AL57" s="205">
        <v>0</v>
      </c>
      <c r="AM57" s="205">
        <v>0</v>
      </c>
      <c r="AN57" s="205">
        <v>0</v>
      </c>
      <c r="AO57" s="205">
        <v>289.51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3.23</v>
      </c>
      <c r="E58" s="205">
        <v>0</v>
      </c>
      <c r="F58" s="205">
        <v>0</v>
      </c>
      <c r="G58" s="205">
        <v>15.26</v>
      </c>
      <c r="H58" s="205">
        <v>0</v>
      </c>
      <c r="I58" s="205">
        <v>34.99</v>
      </c>
      <c r="J58" s="205">
        <v>2.41</v>
      </c>
      <c r="K58" s="205">
        <v>-154.37</v>
      </c>
      <c r="L58" s="205">
        <v>126.99</v>
      </c>
      <c r="M58" s="205">
        <v>2.23</v>
      </c>
      <c r="N58" s="205">
        <v>1.82</v>
      </c>
      <c r="O58" s="205">
        <v>2.58</v>
      </c>
      <c r="P58" s="205">
        <v>0.96</v>
      </c>
      <c r="Q58" s="205">
        <v>9.59</v>
      </c>
      <c r="R58" s="205">
        <v>9.93</v>
      </c>
      <c r="S58" s="205">
        <v>5.79</v>
      </c>
      <c r="T58" s="205">
        <v>1.41</v>
      </c>
      <c r="U58" s="205">
        <v>1.81</v>
      </c>
      <c r="V58" s="205">
        <v>7.17</v>
      </c>
      <c r="W58" s="205">
        <v>8.8000000000000007</v>
      </c>
      <c r="X58" s="205">
        <v>43.56</v>
      </c>
      <c r="Y58" s="205">
        <v>0</v>
      </c>
      <c r="Z58" s="205">
        <v>67.91</v>
      </c>
      <c r="AA58" s="205">
        <v>25.14</v>
      </c>
      <c r="AB58" s="205">
        <v>0</v>
      </c>
      <c r="AC58" s="205">
        <v>31.08</v>
      </c>
      <c r="AD58" s="205">
        <v>0</v>
      </c>
      <c r="AE58" s="205">
        <v>0</v>
      </c>
      <c r="AF58" s="205">
        <v>0</v>
      </c>
      <c r="AG58" s="205">
        <v>34.090000000000003</v>
      </c>
      <c r="AH58" s="205">
        <v>0</v>
      </c>
      <c r="AI58" s="205">
        <v>57.43</v>
      </c>
      <c r="AJ58" s="205">
        <v>0</v>
      </c>
      <c r="AK58" s="205">
        <v>15.59</v>
      </c>
      <c r="AL58" s="205">
        <v>0</v>
      </c>
      <c r="AM58" s="205">
        <v>0</v>
      </c>
      <c r="AN58" s="205">
        <v>0</v>
      </c>
      <c r="AO58" s="205">
        <v>289.51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3.23</v>
      </c>
      <c r="E59" s="205">
        <v>0</v>
      </c>
      <c r="F59" s="205">
        <v>0</v>
      </c>
      <c r="G59" s="205">
        <v>15.26</v>
      </c>
      <c r="H59" s="205">
        <v>0</v>
      </c>
      <c r="I59" s="205">
        <v>34.99</v>
      </c>
      <c r="J59" s="205">
        <v>2.41</v>
      </c>
      <c r="K59" s="205">
        <v>-154.37</v>
      </c>
      <c r="L59" s="205">
        <v>126.99</v>
      </c>
      <c r="M59" s="205">
        <v>2.23</v>
      </c>
      <c r="N59" s="205">
        <v>1.82</v>
      </c>
      <c r="O59" s="205">
        <v>2.58</v>
      </c>
      <c r="P59" s="205">
        <v>0.96</v>
      </c>
      <c r="Q59" s="205">
        <v>9.59</v>
      </c>
      <c r="R59" s="205">
        <v>9.93</v>
      </c>
      <c r="S59" s="205">
        <v>5.79</v>
      </c>
      <c r="T59" s="205">
        <v>1.41</v>
      </c>
      <c r="U59" s="205">
        <v>1.81</v>
      </c>
      <c r="V59" s="205">
        <v>7.17</v>
      </c>
      <c r="W59" s="205">
        <v>8.8000000000000007</v>
      </c>
      <c r="X59" s="205">
        <v>43.56</v>
      </c>
      <c r="Y59" s="205">
        <v>0</v>
      </c>
      <c r="Z59" s="205">
        <v>69.150000000000006</v>
      </c>
      <c r="AA59" s="205">
        <v>25.14</v>
      </c>
      <c r="AB59" s="205">
        <v>0</v>
      </c>
      <c r="AC59" s="205">
        <v>21.97</v>
      </c>
      <c r="AD59" s="205">
        <v>0</v>
      </c>
      <c r="AE59" s="205">
        <v>0</v>
      </c>
      <c r="AF59" s="205">
        <v>0</v>
      </c>
      <c r="AG59" s="205">
        <v>34.090000000000003</v>
      </c>
      <c r="AH59" s="205">
        <v>0</v>
      </c>
      <c r="AI59" s="205">
        <v>57.43</v>
      </c>
      <c r="AJ59" s="205">
        <v>0</v>
      </c>
      <c r="AK59" s="205">
        <v>15.59</v>
      </c>
      <c r="AL59" s="205">
        <v>0</v>
      </c>
      <c r="AM59" s="205">
        <v>0</v>
      </c>
      <c r="AN59" s="205">
        <v>0</v>
      </c>
      <c r="AO59" s="205">
        <v>289.51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3.23</v>
      </c>
      <c r="E60" s="205">
        <v>0</v>
      </c>
      <c r="F60" s="205">
        <v>0</v>
      </c>
      <c r="G60" s="205">
        <v>15.26</v>
      </c>
      <c r="H60" s="205">
        <v>0</v>
      </c>
      <c r="I60" s="205">
        <v>34.99</v>
      </c>
      <c r="J60" s="205">
        <v>2.41</v>
      </c>
      <c r="K60" s="205">
        <v>-154.37</v>
      </c>
      <c r="L60" s="205">
        <v>126.99</v>
      </c>
      <c r="M60" s="205">
        <v>2.23</v>
      </c>
      <c r="N60" s="205">
        <v>1.82</v>
      </c>
      <c r="O60" s="205">
        <v>2.58</v>
      </c>
      <c r="P60" s="205">
        <v>0.96</v>
      </c>
      <c r="Q60" s="205">
        <v>9.59</v>
      </c>
      <c r="R60" s="205">
        <v>9.93</v>
      </c>
      <c r="S60" s="205">
        <v>5.79</v>
      </c>
      <c r="T60" s="205">
        <v>1.41</v>
      </c>
      <c r="U60" s="205">
        <v>1.81</v>
      </c>
      <c r="V60" s="205">
        <v>7.17</v>
      </c>
      <c r="W60" s="205">
        <v>8.8000000000000007</v>
      </c>
      <c r="X60" s="205">
        <v>43.56</v>
      </c>
      <c r="Y60" s="205">
        <v>0</v>
      </c>
      <c r="Z60" s="205">
        <v>69.150000000000006</v>
      </c>
      <c r="AA60" s="205">
        <v>25.14</v>
      </c>
      <c r="AB60" s="205">
        <v>0</v>
      </c>
      <c r="AC60" s="205">
        <v>21.97</v>
      </c>
      <c r="AD60" s="205">
        <v>0</v>
      </c>
      <c r="AE60" s="205">
        <v>0</v>
      </c>
      <c r="AF60" s="205">
        <v>0</v>
      </c>
      <c r="AG60" s="205">
        <v>34.090000000000003</v>
      </c>
      <c r="AH60" s="205">
        <v>0</v>
      </c>
      <c r="AI60" s="205">
        <v>57.43</v>
      </c>
      <c r="AJ60" s="205">
        <v>0</v>
      </c>
      <c r="AK60" s="205">
        <v>15.59</v>
      </c>
      <c r="AL60" s="205">
        <v>0</v>
      </c>
      <c r="AM60" s="205">
        <v>0</v>
      </c>
      <c r="AN60" s="205">
        <v>0</v>
      </c>
      <c r="AO60" s="205">
        <v>289.51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3.23</v>
      </c>
      <c r="E61" s="205">
        <v>0</v>
      </c>
      <c r="F61" s="205">
        <v>0</v>
      </c>
      <c r="G61" s="205">
        <v>15.26</v>
      </c>
      <c r="H61" s="205">
        <v>0</v>
      </c>
      <c r="I61" s="205">
        <v>34.99</v>
      </c>
      <c r="J61" s="205">
        <v>2.41</v>
      </c>
      <c r="K61" s="205">
        <v>-154.37</v>
      </c>
      <c r="L61" s="205">
        <v>126.99</v>
      </c>
      <c r="M61" s="205">
        <v>2.23</v>
      </c>
      <c r="N61" s="205">
        <v>1.82</v>
      </c>
      <c r="O61" s="205">
        <v>2.58</v>
      </c>
      <c r="P61" s="205">
        <v>0.96</v>
      </c>
      <c r="Q61" s="205">
        <v>9.59</v>
      </c>
      <c r="R61" s="205">
        <v>9.93</v>
      </c>
      <c r="S61" s="205">
        <v>5.79</v>
      </c>
      <c r="T61" s="205">
        <v>1.41</v>
      </c>
      <c r="U61" s="205">
        <v>1.81</v>
      </c>
      <c r="V61" s="205">
        <v>7.17</v>
      </c>
      <c r="W61" s="205">
        <v>8.8000000000000007</v>
      </c>
      <c r="X61" s="205">
        <v>43.56</v>
      </c>
      <c r="Y61" s="205">
        <v>0</v>
      </c>
      <c r="Z61" s="205">
        <v>69.16</v>
      </c>
      <c r="AA61" s="205">
        <v>25.14</v>
      </c>
      <c r="AB61" s="205">
        <v>0</v>
      </c>
      <c r="AC61" s="205">
        <v>21.97</v>
      </c>
      <c r="AD61" s="205">
        <v>0</v>
      </c>
      <c r="AE61" s="205">
        <v>0</v>
      </c>
      <c r="AF61" s="205">
        <v>0</v>
      </c>
      <c r="AG61" s="205">
        <v>34.090000000000003</v>
      </c>
      <c r="AH61" s="205">
        <v>0</v>
      </c>
      <c r="AI61" s="205">
        <v>57.43</v>
      </c>
      <c r="AJ61" s="205">
        <v>0</v>
      </c>
      <c r="AK61" s="205">
        <v>15.59</v>
      </c>
      <c r="AL61" s="205">
        <v>0</v>
      </c>
      <c r="AM61" s="205">
        <v>0</v>
      </c>
      <c r="AN61" s="205">
        <v>0</v>
      </c>
      <c r="AO61" s="205">
        <v>289.51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3.23</v>
      </c>
      <c r="E62" s="205">
        <v>0</v>
      </c>
      <c r="F62" s="205">
        <v>0</v>
      </c>
      <c r="G62" s="205">
        <v>15.26</v>
      </c>
      <c r="H62" s="205">
        <v>0</v>
      </c>
      <c r="I62" s="205">
        <v>34.99</v>
      </c>
      <c r="J62" s="205">
        <v>2.41</v>
      </c>
      <c r="K62" s="205">
        <v>-154.37</v>
      </c>
      <c r="L62" s="205">
        <v>126.99</v>
      </c>
      <c r="M62" s="205">
        <v>2.23</v>
      </c>
      <c r="N62" s="205">
        <v>1.82</v>
      </c>
      <c r="O62" s="205">
        <v>2.58</v>
      </c>
      <c r="P62" s="205">
        <v>0.96</v>
      </c>
      <c r="Q62" s="205">
        <v>9.59</v>
      </c>
      <c r="R62" s="205">
        <v>9.93</v>
      </c>
      <c r="S62" s="205">
        <v>5.79</v>
      </c>
      <c r="T62" s="205">
        <v>1.41</v>
      </c>
      <c r="U62" s="205">
        <v>1.81</v>
      </c>
      <c r="V62" s="205">
        <v>7.17</v>
      </c>
      <c r="W62" s="205">
        <v>8.8000000000000007</v>
      </c>
      <c r="X62" s="205">
        <v>43.56</v>
      </c>
      <c r="Y62" s="205">
        <v>0</v>
      </c>
      <c r="Z62" s="205">
        <v>69.16</v>
      </c>
      <c r="AA62" s="205">
        <v>25.14</v>
      </c>
      <c r="AB62" s="205">
        <v>0</v>
      </c>
      <c r="AC62" s="205">
        <v>21.97</v>
      </c>
      <c r="AD62" s="205">
        <v>0</v>
      </c>
      <c r="AE62" s="205">
        <v>0</v>
      </c>
      <c r="AF62" s="205">
        <v>0</v>
      </c>
      <c r="AG62" s="205">
        <v>34.090000000000003</v>
      </c>
      <c r="AH62" s="205">
        <v>0</v>
      </c>
      <c r="AI62" s="205">
        <v>57.43</v>
      </c>
      <c r="AJ62" s="205">
        <v>0</v>
      </c>
      <c r="AK62" s="205">
        <v>15.59</v>
      </c>
      <c r="AL62" s="205">
        <v>0</v>
      </c>
      <c r="AM62" s="205">
        <v>0</v>
      </c>
      <c r="AN62" s="205">
        <v>0</v>
      </c>
      <c r="AO62" s="205">
        <v>289.51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3.23</v>
      </c>
      <c r="E63" s="205">
        <v>0</v>
      </c>
      <c r="F63" s="205">
        <v>0</v>
      </c>
      <c r="G63" s="205">
        <v>15.26</v>
      </c>
      <c r="H63" s="205">
        <v>0</v>
      </c>
      <c r="I63" s="205">
        <v>34.99</v>
      </c>
      <c r="J63" s="205">
        <v>2.41</v>
      </c>
      <c r="K63" s="205">
        <v>-154.37</v>
      </c>
      <c r="L63" s="205">
        <v>126.99</v>
      </c>
      <c r="M63" s="205">
        <v>2.23</v>
      </c>
      <c r="N63" s="205">
        <v>1.82</v>
      </c>
      <c r="O63" s="205">
        <v>2.58</v>
      </c>
      <c r="P63" s="205">
        <v>0.96</v>
      </c>
      <c r="Q63" s="205">
        <v>9.59</v>
      </c>
      <c r="R63" s="205">
        <v>9.93</v>
      </c>
      <c r="S63" s="205">
        <v>5.79</v>
      </c>
      <c r="T63" s="205">
        <v>1.41</v>
      </c>
      <c r="U63" s="205">
        <v>1.81</v>
      </c>
      <c r="V63" s="205">
        <v>7.17</v>
      </c>
      <c r="W63" s="205">
        <v>8.8000000000000007</v>
      </c>
      <c r="X63" s="205">
        <v>45.31</v>
      </c>
      <c r="Y63" s="205">
        <v>0</v>
      </c>
      <c r="Z63" s="205">
        <v>69.16</v>
      </c>
      <c r="AA63" s="205">
        <v>25.14</v>
      </c>
      <c r="AB63" s="205">
        <v>0</v>
      </c>
      <c r="AC63" s="205">
        <v>21.97</v>
      </c>
      <c r="AD63" s="205">
        <v>0</v>
      </c>
      <c r="AE63" s="205">
        <v>0</v>
      </c>
      <c r="AF63" s="205">
        <v>0</v>
      </c>
      <c r="AG63" s="205">
        <v>34.090000000000003</v>
      </c>
      <c r="AH63" s="205">
        <v>0</v>
      </c>
      <c r="AI63" s="205">
        <v>57.43</v>
      </c>
      <c r="AJ63" s="205">
        <v>0</v>
      </c>
      <c r="AK63" s="205">
        <v>15.59</v>
      </c>
      <c r="AL63" s="205">
        <v>0</v>
      </c>
      <c r="AM63" s="205">
        <v>0</v>
      </c>
      <c r="AN63" s="205">
        <v>0</v>
      </c>
      <c r="AO63" s="205">
        <v>289.51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3.23</v>
      </c>
      <c r="E64" s="205">
        <v>0</v>
      </c>
      <c r="F64" s="205">
        <v>0</v>
      </c>
      <c r="G64" s="205">
        <v>15.26</v>
      </c>
      <c r="H64" s="205">
        <v>0</v>
      </c>
      <c r="I64" s="205">
        <v>34.99</v>
      </c>
      <c r="J64" s="205">
        <v>2.41</v>
      </c>
      <c r="K64" s="205">
        <v>-154.37</v>
      </c>
      <c r="L64" s="205">
        <v>126.99</v>
      </c>
      <c r="M64" s="205">
        <v>2.23</v>
      </c>
      <c r="N64" s="205">
        <v>1.82</v>
      </c>
      <c r="O64" s="205">
        <v>2.58</v>
      </c>
      <c r="P64" s="205">
        <v>0.96</v>
      </c>
      <c r="Q64" s="205">
        <v>9.59</v>
      </c>
      <c r="R64" s="205">
        <v>9.93</v>
      </c>
      <c r="S64" s="205">
        <v>5.79</v>
      </c>
      <c r="T64" s="205">
        <v>1.41</v>
      </c>
      <c r="U64" s="205">
        <v>1.81</v>
      </c>
      <c r="V64" s="205">
        <v>7.17</v>
      </c>
      <c r="W64" s="205">
        <v>8.8000000000000007</v>
      </c>
      <c r="X64" s="205">
        <v>45.6</v>
      </c>
      <c r="Y64" s="205">
        <v>0</v>
      </c>
      <c r="Z64" s="205">
        <v>69.16</v>
      </c>
      <c r="AA64" s="205">
        <v>25.14</v>
      </c>
      <c r="AB64" s="205">
        <v>0</v>
      </c>
      <c r="AC64" s="205">
        <v>21.97</v>
      </c>
      <c r="AD64" s="205">
        <v>0</v>
      </c>
      <c r="AE64" s="205">
        <v>0</v>
      </c>
      <c r="AF64" s="205">
        <v>0</v>
      </c>
      <c r="AG64" s="205">
        <v>34.090000000000003</v>
      </c>
      <c r="AH64" s="205">
        <v>0</v>
      </c>
      <c r="AI64" s="205">
        <v>57.43</v>
      </c>
      <c r="AJ64" s="205">
        <v>0</v>
      </c>
      <c r="AK64" s="205">
        <v>15.59</v>
      </c>
      <c r="AL64" s="205">
        <v>0</v>
      </c>
      <c r="AM64" s="205">
        <v>0</v>
      </c>
      <c r="AN64" s="205">
        <v>0</v>
      </c>
      <c r="AO64" s="205">
        <v>289.51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3.23</v>
      </c>
      <c r="E65" s="205">
        <v>0</v>
      </c>
      <c r="F65" s="205">
        <v>0</v>
      </c>
      <c r="G65" s="205">
        <v>15.26</v>
      </c>
      <c r="H65" s="205">
        <v>0</v>
      </c>
      <c r="I65" s="205">
        <v>34.270000000000003</v>
      </c>
      <c r="J65" s="205">
        <v>3.13</v>
      </c>
      <c r="K65" s="205">
        <v>-154.37</v>
      </c>
      <c r="L65" s="205">
        <v>126.99</v>
      </c>
      <c r="M65" s="205">
        <v>2.23</v>
      </c>
      <c r="N65" s="205">
        <v>1.82</v>
      </c>
      <c r="O65" s="205">
        <v>2.58</v>
      </c>
      <c r="P65" s="205">
        <v>0.96</v>
      </c>
      <c r="Q65" s="205">
        <v>9.59</v>
      </c>
      <c r="R65" s="205">
        <v>9.93</v>
      </c>
      <c r="S65" s="205">
        <v>5.79</v>
      </c>
      <c r="T65" s="205">
        <v>1.41</v>
      </c>
      <c r="U65" s="205">
        <v>1.81</v>
      </c>
      <c r="V65" s="205">
        <v>7.17</v>
      </c>
      <c r="W65" s="205">
        <v>8.8000000000000007</v>
      </c>
      <c r="X65" s="205">
        <v>47.17</v>
      </c>
      <c r="Y65" s="205">
        <v>0</v>
      </c>
      <c r="Z65" s="205">
        <v>69.16</v>
      </c>
      <c r="AA65" s="205">
        <v>25.14</v>
      </c>
      <c r="AB65" s="205">
        <v>0</v>
      </c>
      <c r="AC65" s="205">
        <v>21.97</v>
      </c>
      <c r="AD65" s="205">
        <v>0</v>
      </c>
      <c r="AE65" s="205">
        <v>0</v>
      </c>
      <c r="AF65" s="205">
        <v>0</v>
      </c>
      <c r="AG65" s="205">
        <v>34.090000000000003</v>
      </c>
      <c r="AH65" s="205">
        <v>0</v>
      </c>
      <c r="AI65" s="205">
        <v>57.43</v>
      </c>
      <c r="AJ65" s="205">
        <v>0</v>
      </c>
      <c r="AK65" s="205">
        <v>15.59</v>
      </c>
      <c r="AL65" s="205">
        <v>0</v>
      </c>
      <c r="AM65" s="205">
        <v>0</v>
      </c>
      <c r="AN65" s="205">
        <v>0</v>
      </c>
      <c r="AO65" s="205">
        <v>289.51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3.23</v>
      </c>
      <c r="E66" s="205">
        <v>0</v>
      </c>
      <c r="F66" s="205">
        <v>0</v>
      </c>
      <c r="G66" s="205">
        <v>15.26</v>
      </c>
      <c r="H66" s="205">
        <v>0</v>
      </c>
      <c r="I66" s="205">
        <v>34.270000000000003</v>
      </c>
      <c r="J66" s="205">
        <v>3.13</v>
      </c>
      <c r="K66" s="205">
        <v>-154.37</v>
      </c>
      <c r="L66" s="205">
        <v>126.99</v>
      </c>
      <c r="M66" s="205">
        <v>2.23</v>
      </c>
      <c r="N66" s="205">
        <v>1.82</v>
      </c>
      <c r="O66" s="205">
        <v>2.58</v>
      </c>
      <c r="P66" s="205">
        <v>0.96</v>
      </c>
      <c r="Q66" s="205">
        <v>9.59</v>
      </c>
      <c r="R66" s="205">
        <v>9.93</v>
      </c>
      <c r="S66" s="205">
        <v>5.79</v>
      </c>
      <c r="T66" s="205">
        <v>1.41</v>
      </c>
      <c r="U66" s="205">
        <v>1.81</v>
      </c>
      <c r="V66" s="205">
        <v>7.17</v>
      </c>
      <c r="W66" s="205">
        <v>8.8000000000000007</v>
      </c>
      <c r="X66" s="205">
        <v>47.17</v>
      </c>
      <c r="Y66" s="205">
        <v>0</v>
      </c>
      <c r="Z66" s="205">
        <v>11.79</v>
      </c>
      <c r="AA66" s="205">
        <v>25.14</v>
      </c>
      <c r="AB66" s="205">
        <v>0</v>
      </c>
      <c r="AC66" s="205">
        <v>21.97</v>
      </c>
      <c r="AD66" s="205">
        <v>0</v>
      </c>
      <c r="AE66" s="205">
        <v>0</v>
      </c>
      <c r="AF66" s="205">
        <v>0</v>
      </c>
      <c r="AG66" s="205">
        <v>34.090000000000003</v>
      </c>
      <c r="AH66" s="205">
        <v>0</v>
      </c>
      <c r="AI66" s="205">
        <v>57.43</v>
      </c>
      <c r="AJ66" s="205">
        <v>0</v>
      </c>
      <c r="AK66" s="205">
        <v>15.59</v>
      </c>
      <c r="AL66" s="205">
        <v>0</v>
      </c>
      <c r="AM66" s="205">
        <v>0</v>
      </c>
      <c r="AN66" s="205">
        <v>0</v>
      </c>
      <c r="AO66" s="205">
        <v>289.51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3.23</v>
      </c>
      <c r="E67" s="205">
        <v>0</v>
      </c>
      <c r="F67" s="205">
        <v>0</v>
      </c>
      <c r="G67" s="205">
        <v>15.26</v>
      </c>
      <c r="H67" s="205">
        <v>0</v>
      </c>
      <c r="I67" s="205">
        <v>29.94</v>
      </c>
      <c r="J67" s="205">
        <v>6.26</v>
      </c>
      <c r="K67" s="205">
        <v>-154.37</v>
      </c>
      <c r="L67" s="205">
        <v>126.99</v>
      </c>
      <c r="M67" s="205">
        <v>2.23</v>
      </c>
      <c r="N67" s="205">
        <v>1.82</v>
      </c>
      <c r="O67" s="205">
        <v>2.58</v>
      </c>
      <c r="P67" s="205">
        <v>0.96</v>
      </c>
      <c r="Q67" s="205">
        <v>9.59</v>
      </c>
      <c r="R67" s="205">
        <v>10.89</v>
      </c>
      <c r="S67" s="205">
        <v>6.76</v>
      </c>
      <c r="T67" s="205">
        <v>1.41</v>
      </c>
      <c r="U67" s="205">
        <v>1.81</v>
      </c>
      <c r="V67" s="205">
        <v>7.24</v>
      </c>
      <c r="W67" s="205">
        <v>9.56</v>
      </c>
      <c r="X67" s="205">
        <v>49.61</v>
      </c>
      <c r="Y67" s="205">
        <v>0</v>
      </c>
      <c r="Z67" s="205">
        <v>4.28</v>
      </c>
      <c r="AA67" s="205">
        <v>25.15</v>
      </c>
      <c r="AB67" s="205">
        <v>0</v>
      </c>
      <c r="AC67" s="205">
        <v>21.97</v>
      </c>
      <c r="AD67" s="205">
        <v>0</v>
      </c>
      <c r="AE67" s="205">
        <v>0</v>
      </c>
      <c r="AF67" s="205">
        <v>0</v>
      </c>
      <c r="AG67" s="205">
        <v>34.090000000000003</v>
      </c>
      <c r="AH67" s="205">
        <v>0</v>
      </c>
      <c r="AI67" s="205">
        <v>57.43</v>
      </c>
      <c r="AJ67" s="205">
        <v>0</v>
      </c>
      <c r="AK67" s="205">
        <v>15.59</v>
      </c>
      <c r="AL67" s="205">
        <v>0</v>
      </c>
      <c r="AM67" s="205">
        <v>0</v>
      </c>
      <c r="AN67" s="205">
        <v>0</v>
      </c>
      <c r="AO67" s="205">
        <v>289.51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3.23</v>
      </c>
      <c r="E68" s="205">
        <v>0</v>
      </c>
      <c r="F68" s="205">
        <v>0</v>
      </c>
      <c r="G68" s="205">
        <v>15.26</v>
      </c>
      <c r="H68" s="205">
        <v>0</v>
      </c>
      <c r="I68" s="205">
        <v>25.12</v>
      </c>
      <c r="J68" s="205">
        <v>9.39</v>
      </c>
      <c r="K68" s="205">
        <v>-154.37</v>
      </c>
      <c r="L68" s="205">
        <v>126.99</v>
      </c>
      <c r="M68" s="205">
        <v>2.23</v>
      </c>
      <c r="N68" s="205">
        <v>1.82</v>
      </c>
      <c r="O68" s="205">
        <v>2.58</v>
      </c>
      <c r="P68" s="205">
        <v>0.96</v>
      </c>
      <c r="Q68" s="205">
        <v>9.59</v>
      </c>
      <c r="R68" s="205">
        <v>10.89</v>
      </c>
      <c r="S68" s="205">
        <v>6.76</v>
      </c>
      <c r="T68" s="205">
        <v>1.41</v>
      </c>
      <c r="U68" s="205">
        <v>1.81</v>
      </c>
      <c r="V68" s="205">
        <v>7.58</v>
      </c>
      <c r="W68" s="205">
        <v>9.56</v>
      </c>
      <c r="X68" s="205">
        <v>49.61</v>
      </c>
      <c r="Y68" s="205">
        <v>0</v>
      </c>
      <c r="Z68" s="205">
        <v>4.28</v>
      </c>
      <c r="AA68" s="205">
        <v>25.15</v>
      </c>
      <c r="AB68" s="205">
        <v>0</v>
      </c>
      <c r="AC68" s="205">
        <v>21.97</v>
      </c>
      <c r="AD68" s="205">
        <v>0</v>
      </c>
      <c r="AE68" s="205">
        <v>0</v>
      </c>
      <c r="AF68" s="205">
        <v>0</v>
      </c>
      <c r="AG68" s="205">
        <v>34.090000000000003</v>
      </c>
      <c r="AH68" s="205">
        <v>0</v>
      </c>
      <c r="AI68" s="205">
        <v>57.43</v>
      </c>
      <c r="AJ68" s="205">
        <v>0</v>
      </c>
      <c r="AK68" s="205">
        <v>15.59</v>
      </c>
      <c r="AL68" s="205">
        <v>0</v>
      </c>
      <c r="AM68" s="205">
        <v>0</v>
      </c>
      <c r="AN68" s="205">
        <v>0</v>
      </c>
      <c r="AO68" s="205">
        <v>289.51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3.23</v>
      </c>
      <c r="E69" s="205">
        <v>0</v>
      </c>
      <c r="F69" s="205">
        <v>0</v>
      </c>
      <c r="G69" s="205">
        <v>15.26</v>
      </c>
      <c r="H69" s="205">
        <v>0</v>
      </c>
      <c r="I69" s="205">
        <v>22</v>
      </c>
      <c r="J69" s="205">
        <v>12.52</v>
      </c>
      <c r="K69" s="205">
        <v>-143.11000000000001</v>
      </c>
      <c r="L69" s="205">
        <v>126.99</v>
      </c>
      <c r="M69" s="205">
        <v>2.23</v>
      </c>
      <c r="N69" s="205">
        <v>1.82</v>
      </c>
      <c r="O69" s="205">
        <v>2.58</v>
      </c>
      <c r="P69" s="205">
        <v>0.96</v>
      </c>
      <c r="Q69" s="205">
        <v>9.59</v>
      </c>
      <c r="R69" s="205">
        <v>10.9</v>
      </c>
      <c r="S69" s="205">
        <v>6.75</v>
      </c>
      <c r="T69" s="205">
        <v>1.41</v>
      </c>
      <c r="U69" s="205">
        <v>1.81</v>
      </c>
      <c r="V69" s="205">
        <v>7.6</v>
      </c>
      <c r="W69" s="205">
        <v>9.56</v>
      </c>
      <c r="X69" s="205">
        <v>51.23</v>
      </c>
      <c r="Y69" s="205">
        <v>0</v>
      </c>
      <c r="Z69" s="205">
        <v>4.28</v>
      </c>
      <c r="AA69" s="205">
        <v>25.15</v>
      </c>
      <c r="AB69" s="205">
        <v>0</v>
      </c>
      <c r="AC69" s="205">
        <v>21.97</v>
      </c>
      <c r="AD69" s="205">
        <v>0</v>
      </c>
      <c r="AE69" s="205">
        <v>0</v>
      </c>
      <c r="AF69" s="205">
        <v>0</v>
      </c>
      <c r="AG69" s="205">
        <v>34.090000000000003</v>
      </c>
      <c r="AH69" s="205">
        <v>0</v>
      </c>
      <c r="AI69" s="205">
        <v>57.43</v>
      </c>
      <c r="AJ69" s="205">
        <v>0</v>
      </c>
      <c r="AK69" s="205">
        <v>20.66</v>
      </c>
      <c r="AL69" s="205">
        <v>0</v>
      </c>
      <c r="AM69" s="205">
        <v>0</v>
      </c>
      <c r="AN69" s="205">
        <v>0</v>
      </c>
      <c r="AO69" s="205">
        <v>289.51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3.23</v>
      </c>
      <c r="E70" s="205">
        <v>0</v>
      </c>
      <c r="F70" s="205">
        <v>0</v>
      </c>
      <c r="G70" s="205">
        <v>15.26</v>
      </c>
      <c r="H70" s="205">
        <v>0</v>
      </c>
      <c r="I70" s="205">
        <v>18.87</v>
      </c>
      <c r="J70" s="205">
        <v>15.64</v>
      </c>
      <c r="K70" s="205">
        <v>-143.11000000000001</v>
      </c>
      <c r="L70" s="205">
        <v>126.99</v>
      </c>
      <c r="M70" s="205">
        <v>2.23</v>
      </c>
      <c r="N70" s="205">
        <v>1.82</v>
      </c>
      <c r="O70" s="205">
        <v>2.58</v>
      </c>
      <c r="P70" s="205">
        <v>0.96</v>
      </c>
      <c r="Q70" s="205">
        <v>9.59</v>
      </c>
      <c r="R70" s="205">
        <v>10.9</v>
      </c>
      <c r="S70" s="205">
        <v>6.75</v>
      </c>
      <c r="T70" s="205">
        <v>1.41</v>
      </c>
      <c r="U70" s="205">
        <v>1.81</v>
      </c>
      <c r="V70" s="205">
        <v>7.6</v>
      </c>
      <c r="W70" s="205">
        <v>9.56</v>
      </c>
      <c r="X70" s="205">
        <v>51.23</v>
      </c>
      <c r="Y70" s="205">
        <v>0</v>
      </c>
      <c r="Z70" s="205">
        <v>4.28</v>
      </c>
      <c r="AA70" s="205">
        <v>25.15</v>
      </c>
      <c r="AB70" s="205">
        <v>0</v>
      </c>
      <c r="AC70" s="205">
        <v>21.97</v>
      </c>
      <c r="AD70" s="205">
        <v>0</v>
      </c>
      <c r="AE70" s="205">
        <v>0</v>
      </c>
      <c r="AF70" s="205">
        <v>0</v>
      </c>
      <c r="AG70" s="205">
        <v>34.090000000000003</v>
      </c>
      <c r="AH70" s="205">
        <v>0</v>
      </c>
      <c r="AI70" s="205">
        <v>57.43</v>
      </c>
      <c r="AJ70" s="205">
        <v>0</v>
      </c>
      <c r="AK70" s="205">
        <v>20.66</v>
      </c>
      <c r="AL70" s="205">
        <v>0</v>
      </c>
      <c r="AM70" s="205">
        <v>0</v>
      </c>
      <c r="AN70" s="205">
        <v>0</v>
      </c>
      <c r="AO70" s="205">
        <v>289.51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3.23</v>
      </c>
      <c r="E71" s="205">
        <v>0</v>
      </c>
      <c r="F71" s="205">
        <v>0</v>
      </c>
      <c r="G71" s="205">
        <v>15.26</v>
      </c>
      <c r="H71" s="205">
        <v>0</v>
      </c>
      <c r="I71" s="205">
        <v>16.7</v>
      </c>
      <c r="J71" s="205">
        <v>17.809999999999999</v>
      </c>
      <c r="K71" s="205">
        <v>-143.11000000000001</v>
      </c>
      <c r="L71" s="205">
        <v>126.99</v>
      </c>
      <c r="M71" s="205">
        <v>2.23</v>
      </c>
      <c r="N71" s="205">
        <v>1.82</v>
      </c>
      <c r="O71" s="205">
        <v>2.58</v>
      </c>
      <c r="P71" s="205">
        <v>0.96</v>
      </c>
      <c r="Q71" s="205">
        <v>9.59</v>
      </c>
      <c r="R71" s="205">
        <v>10.9</v>
      </c>
      <c r="S71" s="205">
        <v>6.75</v>
      </c>
      <c r="T71" s="205">
        <v>1.41</v>
      </c>
      <c r="U71" s="205">
        <v>1.81</v>
      </c>
      <c r="V71" s="205">
        <v>2.44</v>
      </c>
      <c r="W71" s="205">
        <v>9.56</v>
      </c>
      <c r="X71" s="205">
        <v>51.23</v>
      </c>
      <c r="Y71" s="205">
        <v>0</v>
      </c>
      <c r="Z71" s="205">
        <v>4.28</v>
      </c>
      <c r="AA71" s="205">
        <v>1.73</v>
      </c>
      <c r="AB71" s="205">
        <v>0</v>
      </c>
      <c r="AC71" s="205">
        <v>21.97</v>
      </c>
      <c r="AD71" s="205">
        <v>0</v>
      </c>
      <c r="AE71" s="205">
        <v>0</v>
      </c>
      <c r="AF71" s="205">
        <v>0</v>
      </c>
      <c r="AG71" s="205">
        <v>34.090000000000003</v>
      </c>
      <c r="AH71" s="205">
        <v>0</v>
      </c>
      <c r="AI71" s="205">
        <v>57.43</v>
      </c>
      <c r="AJ71" s="205">
        <v>0</v>
      </c>
      <c r="AK71" s="205">
        <v>22.43</v>
      </c>
      <c r="AL71" s="205">
        <v>0</v>
      </c>
      <c r="AM71" s="205">
        <v>0</v>
      </c>
      <c r="AN71" s="205">
        <v>0</v>
      </c>
      <c r="AO71" s="205">
        <v>289.51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3.23</v>
      </c>
      <c r="E72" s="205">
        <v>0</v>
      </c>
      <c r="F72" s="205">
        <v>0</v>
      </c>
      <c r="G72" s="205">
        <v>15.26</v>
      </c>
      <c r="H72" s="205">
        <v>0</v>
      </c>
      <c r="I72" s="205">
        <v>16.7</v>
      </c>
      <c r="J72" s="205">
        <v>17.809999999999999</v>
      </c>
      <c r="K72" s="205">
        <v>-143.11000000000001</v>
      </c>
      <c r="L72" s="205">
        <v>126.99</v>
      </c>
      <c r="M72" s="205">
        <v>2.23</v>
      </c>
      <c r="N72" s="205">
        <v>1.82</v>
      </c>
      <c r="O72" s="205">
        <v>2.58</v>
      </c>
      <c r="P72" s="205">
        <v>0.96</v>
      </c>
      <c r="Q72" s="205">
        <v>9.59</v>
      </c>
      <c r="R72" s="205">
        <v>10.9</v>
      </c>
      <c r="S72" s="205">
        <v>6.75</v>
      </c>
      <c r="T72" s="205">
        <v>1.41</v>
      </c>
      <c r="U72" s="205">
        <v>1.81</v>
      </c>
      <c r="V72" s="205">
        <v>5.26</v>
      </c>
      <c r="W72" s="205">
        <v>9.56</v>
      </c>
      <c r="X72" s="205">
        <v>51.23</v>
      </c>
      <c r="Y72" s="205">
        <v>0</v>
      </c>
      <c r="Z72" s="205">
        <v>4.28</v>
      </c>
      <c r="AA72" s="205">
        <v>1.73</v>
      </c>
      <c r="AB72" s="205">
        <v>0</v>
      </c>
      <c r="AC72" s="205">
        <v>21.97</v>
      </c>
      <c r="AD72" s="205">
        <v>0</v>
      </c>
      <c r="AE72" s="205">
        <v>0</v>
      </c>
      <c r="AF72" s="205">
        <v>0</v>
      </c>
      <c r="AG72" s="205">
        <v>34.090000000000003</v>
      </c>
      <c r="AH72" s="205">
        <v>0</v>
      </c>
      <c r="AI72" s="205">
        <v>57.43</v>
      </c>
      <c r="AJ72" s="205">
        <v>0</v>
      </c>
      <c r="AK72" s="205">
        <v>22.43</v>
      </c>
      <c r="AL72" s="205">
        <v>0</v>
      </c>
      <c r="AM72" s="205">
        <v>0</v>
      </c>
      <c r="AN72" s="205">
        <v>0</v>
      </c>
      <c r="AO72" s="205">
        <v>289.51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3.23</v>
      </c>
      <c r="E73" s="205">
        <v>0</v>
      </c>
      <c r="F73" s="205">
        <v>0</v>
      </c>
      <c r="G73" s="205">
        <v>0</v>
      </c>
      <c r="H73" s="205">
        <v>0</v>
      </c>
      <c r="I73" s="205">
        <v>16.7</v>
      </c>
      <c r="J73" s="205">
        <v>17.809999999999999</v>
      </c>
      <c r="K73" s="205">
        <v>-198.11</v>
      </c>
      <c r="L73" s="205">
        <v>126.99</v>
      </c>
      <c r="M73" s="205">
        <v>2.23</v>
      </c>
      <c r="N73" s="205">
        <v>1.82</v>
      </c>
      <c r="O73" s="205">
        <v>2.58</v>
      </c>
      <c r="P73" s="205">
        <v>0.96</v>
      </c>
      <c r="Q73" s="205">
        <v>9.59</v>
      </c>
      <c r="R73" s="205">
        <v>1.88</v>
      </c>
      <c r="S73" s="205">
        <v>1.1499999999999999</v>
      </c>
      <c r="T73" s="205">
        <v>1.41</v>
      </c>
      <c r="U73" s="205">
        <v>1.81</v>
      </c>
      <c r="V73" s="205">
        <v>5.26</v>
      </c>
      <c r="W73" s="205">
        <v>9.56</v>
      </c>
      <c r="X73" s="205">
        <v>51.23</v>
      </c>
      <c r="Y73" s="205">
        <v>0</v>
      </c>
      <c r="Z73" s="205">
        <v>4.28</v>
      </c>
      <c r="AA73" s="205">
        <v>1.39</v>
      </c>
      <c r="AB73" s="205">
        <v>0</v>
      </c>
      <c r="AC73" s="205">
        <v>21.32</v>
      </c>
      <c r="AD73" s="205">
        <v>0</v>
      </c>
      <c r="AE73" s="205">
        <v>0</v>
      </c>
      <c r="AF73" s="205">
        <v>0</v>
      </c>
      <c r="AG73" s="205">
        <v>34.090000000000003</v>
      </c>
      <c r="AH73" s="205">
        <v>0</v>
      </c>
      <c r="AI73" s="205">
        <v>57.43</v>
      </c>
      <c r="AJ73" s="205">
        <v>0</v>
      </c>
      <c r="AK73" s="205">
        <v>24.62</v>
      </c>
      <c r="AL73" s="205">
        <v>0</v>
      </c>
      <c r="AM73" s="205">
        <v>0</v>
      </c>
      <c r="AN73" s="205">
        <v>0</v>
      </c>
      <c r="AO73" s="205">
        <v>289.51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3.23</v>
      </c>
      <c r="E74" s="205">
        <v>0</v>
      </c>
      <c r="F74" s="205">
        <v>0</v>
      </c>
      <c r="G74" s="205">
        <v>0</v>
      </c>
      <c r="H74" s="205">
        <v>0</v>
      </c>
      <c r="I74" s="205">
        <v>16.7</v>
      </c>
      <c r="J74" s="205">
        <v>17.809999999999999</v>
      </c>
      <c r="K74" s="205">
        <v>-198.11</v>
      </c>
      <c r="L74" s="205">
        <v>126.99</v>
      </c>
      <c r="M74" s="205">
        <v>2.23</v>
      </c>
      <c r="N74" s="205">
        <v>1.82</v>
      </c>
      <c r="O74" s="205">
        <v>2.58</v>
      </c>
      <c r="P74" s="205">
        <v>0.96</v>
      </c>
      <c r="Q74" s="205">
        <v>9.59</v>
      </c>
      <c r="R74" s="205">
        <v>0.65</v>
      </c>
      <c r="S74" s="205">
        <v>0.41</v>
      </c>
      <c r="T74" s="205">
        <v>1.41</v>
      </c>
      <c r="U74" s="205">
        <v>1.81</v>
      </c>
      <c r="V74" s="205">
        <v>5.26</v>
      </c>
      <c r="W74" s="205">
        <v>9.56</v>
      </c>
      <c r="X74" s="205">
        <v>51.23</v>
      </c>
      <c r="Y74" s="205">
        <v>0</v>
      </c>
      <c r="Z74" s="205">
        <v>4.28</v>
      </c>
      <c r="AA74" s="205">
        <v>1.39</v>
      </c>
      <c r="AB74" s="205">
        <v>0</v>
      </c>
      <c r="AC74" s="205">
        <v>21.32</v>
      </c>
      <c r="AD74" s="205">
        <v>0</v>
      </c>
      <c r="AE74" s="205">
        <v>0</v>
      </c>
      <c r="AF74" s="205">
        <v>0</v>
      </c>
      <c r="AG74" s="205">
        <v>34.090000000000003</v>
      </c>
      <c r="AH74" s="205">
        <v>0</v>
      </c>
      <c r="AI74" s="205">
        <v>57.43</v>
      </c>
      <c r="AJ74" s="205">
        <v>0</v>
      </c>
      <c r="AK74" s="205">
        <v>21.99</v>
      </c>
      <c r="AL74" s="205">
        <v>0</v>
      </c>
      <c r="AM74" s="205">
        <v>0</v>
      </c>
      <c r="AN74" s="205">
        <v>0</v>
      </c>
      <c r="AO74" s="205">
        <v>289.51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3.23</v>
      </c>
      <c r="E75" s="205">
        <v>0</v>
      </c>
      <c r="F75" s="205">
        <v>0</v>
      </c>
      <c r="G75" s="205">
        <v>0</v>
      </c>
      <c r="H75" s="205">
        <v>0</v>
      </c>
      <c r="I75" s="205">
        <v>16.7</v>
      </c>
      <c r="J75" s="205">
        <v>17.809999999999999</v>
      </c>
      <c r="K75" s="205">
        <v>-198.11</v>
      </c>
      <c r="L75" s="205">
        <v>126.99</v>
      </c>
      <c r="M75" s="205">
        <v>2.23</v>
      </c>
      <c r="N75" s="205">
        <v>1.82</v>
      </c>
      <c r="O75" s="205">
        <v>1.23</v>
      </c>
      <c r="P75" s="205">
        <v>0.96</v>
      </c>
      <c r="Q75" s="205">
        <v>9.59</v>
      </c>
      <c r="R75" s="205">
        <v>0.65</v>
      </c>
      <c r="S75" s="205">
        <v>0.41</v>
      </c>
      <c r="T75" s="205">
        <v>1.41</v>
      </c>
      <c r="U75" s="205">
        <v>1.81</v>
      </c>
      <c r="V75" s="205">
        <v>5.26</v>
      </c>
      <c r="W75" s="205">
        <v>9.56</v>
      </c>
      <c r="X75" s="205">
        <v>51.23</v>
      </c>
      <c r="Y75" s="205">
        <v>0</v>
      </c>
      <c r="Z75" s="205">
        <v>4.28</v>
      </c>
      <c r="AA75" s="205">
        <v>1.39</v>
      </c>
      <c r="AB75" s="205">
        <v>0</v>
      </c>
      <c r="AC75" s="205">
        <v>21.32</v>
      </c>
      <c r="AD75" s="205">
        <v>0</v>
      </c>
      <c r="AE75" s="205">
        <v>0</v>
      </c>
      <c r="AF75" s="205">
        <v>0</v>
      </c>
      <c r="AG75" s="205">
        <v>34.090000000000003</v>
      </c>
      <c r="AH75" s="205">
        <v>0</v>
      </c>
      <c r="AI75" s="205">
        <v>57.43</v>
      </c>
      <c r="AJ75" s="205">
        <v>0</v>
      </c>
      <c r="AK75" s="205">
        <v>24.62</v>
      </c>
      <c r="AL75" s="205">
        <v>0</v>
      </c>
      <c r="AM75" s="205">
        <v>0</v>
      </c>
      <c r="AN75" s="205">
        <v>0</v>
      </c>
      <c r="AO75" s="205">
        <v>295.74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3.23</v>
      </c>
      <c r="E76" s="205">
        <v>0</v>
      </c>
      <c r="F76" s="205">
        <v>0</v>
      </c>
      <c r="G76" s="205">
        <v>0</v>
      </c>
      <c r="H76" s="205">
        <v>0</v>
      </c>
      <c r="I76" s="205">
        <v>16.7</v>
      </c>
      <c r="J76" s="205">
        <v>17.809999999999999</v>
      </c>
      <c r="K76" s="205">
        <v>-198.11</v>
      </c>
      <c r="L76" s="205">
        <v>126.99</v>
      </c>
      <c r="M76" s="205">
        <v>2.23</v>
      </c>
      <c r="N76" s="205">
        <v>1.82</v>
      </c>
      <c r="O76" s="205">
        <v>1.23</v>
      </c>
      <c r="P76" s="205">
        <v>0.96</v>
      </c>
      <c r="Q76" s="205">
        <v>9.59</v>
      </c>
      <c r="R76" s="205">
        <v>0.65</v>
      </c>
      <c r="S76" s="205">
        <v>0.41</v>
      </c>
      <c r="T76" s="205">
        <v>1.41</v>
      </c>
      <c r="U76" s="205">
        <v>1.81</v>
      </c>
      <c r="V76" s="205">
        <v>5.26</v>
      </c>
      <c r="W76" s="205">
        <v>9.56</v>
      </c>
      <c r="X76" s="205">
        <v>51.23</v>
      </c>
      <c r="Y76" s="205">
        <v>0</v>
      </c>
      <c r="Z76" s="205">
        <v>4.28</v>
      </c>
      <c r="AA76" s="205">
        <v>1.39</v>
      </c>
      <c r="AB76" s="205">
        <v>0</v>
      </c>
      <c r="AC76" s="205">
        <v>21.32</v>
      </c>
      <c r="AD76" s="205">
        <v>0</v>
      </c>
      <c r="AE76" s="205">
        <v>0</v>
      </c>
      <c r="AF76" s="205">
        <v>0</v>
      </c>
      <c r="AG76" s="205">
        <v>34.090000000000003</v>
      </c>
      <c r="AH76" s="205">
        <v>0</v>
      </c>
      <c r="AI76" s="205">
        <v>57.43</v>
      </c>
      <c r="AJ76" s="205">
        <v>0</v>
      </c>
      <c r="AK76" s="205">
        <v>24.62</v>
      </c>
      <c r="AL76" s="205">
        <v>0</v>
      </c>
      <c r="AM76" s="205">
        <v>0</v>
      </c>
      <c r="AN76" s="205">
        <v>0</v>
      </c>
      <c r="AO76" s="205">
        <v>295.74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3.23</v>
      </c>
      <c r="E77" s="205">
        <v>0</v>
      </c>
      <c r="F77" s="205">
        <v>0</v>
      </c>
      <c r="G77" s="205">
        <v>0</v>
      </c>
      <c r="H77" s="205">
        <v>0</v>
      </c>
      <c r="I77" s="205">
        <v>34.51</v>
      </c>
      <c r="J77" s="205">
        <v>0</v>
      </c>
      <c r="K77" s="205">
        <v>-198.11</v>
      </c>
      <c r="L77" s="205">
        <v>126.99</v>
      </c>
      <c r="M77" s="205">
        <v>2.23</v>
      </c>
      <c r="N77" s="205">
        <v>1.82</v>
      </c>
      <c r="O77" s="205">
        <v>1.23</v>
      </c>
      <c r="P77" s="205">
        <v>0.96</v>
      </c>
      <c r="Q77" s="205">
        <v>9.59</v>
      </c>
      <c r="R77" s="205">
        <v>0.65</v>
      </c>
      <c r="S77" s="205">
        <v>0.41</v>
      </c>
      <c r="T77" s="205">
        <v>1.41</v>
      </c>
      <c r="U77" s="205">
        <v>1.81</v>
      </c>
      <c r="V77" s="205">
        <v>5.18</v>
      </c>
      <c r="W77" s="205">
        <v>9.56</v>
      </c>
      <c r="X77" s="205">
        <v>51.23</v>
      </c>
      <c r="Y77" s="205">
        <v>0</v>
      </c>
      <c r="Z77" s="205">
        <v>4.28</v>
      </c>
      <c r="AA77" s="205">
        <v>1.39</v>
      </c>
      <c r="AB77" s="205">
        <v>0</v>
      </c>
      <c r="AC77" s="205">
        <v>21.32</v>
      </c>
      <c r="AD77" s="205">
        <v>0</v>
      </c>
      <c r="AE77" s="205">
        <v>0</v>
      </c>
      <c r="AF77" s="205">
        <v>0</v>
      </c>
      <c r="AG77" s="205">
        <v>34.090000000000003</v>
      </c>
      <c r="AH77" s="205">
        <v>0</v>
      </c>
      <c r="AI77" s="205">
        <v>57.43</v>
      </c>
      <c r="AJ77" s="205">
        <v>0</v>
      </c>
      <c r="AK77" s="205">
        <v>24.62</v>
      </c>
      <c r="AL77" s="205">
        <v>0</v>
      </c>
      <c r="AM77" s="205">
        <v>0</v>
      </c>
      <c r="AN77" s="205">
        <v>0</v>
      </c>
      <c r="AO77" s="205">
        <v>295.74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3.23</v>
      </c>
      <c r="E78" s="205">
        <v>0</v>
      </c>
      <c r="F78" s="205">
        <v>0</v>
      </c>
      <c r="G78" s="205">
        <v>0</v>
      </c>
      <c r="H78" s="205">
        <v>0</v>
      </c>
      <c r="I78" s="205">
        <v>34.51</v>
      </c>
      <c r="J78" s="205">
        <v>0</v>
      </c>
      <c r="K78" s="205">
        <v>-198.11</v>
      </c>
      <c r="L78" s="205">
        <v>126.99</v>
      </c>
      <c r="M78" s="205">
        <v>2.23</v>
      </c>
      <c r="N78" s="205">
        <v>1.82</v>
      </c>
      <c r="O78" s="205">
        <v>1.23</v>
      </c>
      <c r="P78" s="205">
        <v>0.96</v>
      </c>
      <c r="Q78" s="205">
        <v>9.59</v>
      </c>
      <c r="R78" s="205">
        <v>0.65</v>
      </c>
      <c r="S78" s="205">
        <v>0.41</v>
      </c>
      <c r="T78" s="205">
        <v>1.41</v>
      </c>
      <c r="U78" s="205">
        <v>1.81</v>
      </c>
      <c r="V78" s="205">
        <v>5.07</v>
      </c>
      <c r="W78" s="205">
        <v>9.56</v>
      </c>
      <c r="X78" s="205">
        <v>51.23</v>
      </c>
      <c r="Y78" s="205">
        <v>0</v>
      </c>
      <c r="Z78" s="205">
        <v>4.28</v>
      </c>
      <c r="AA78" s="205">
        <v>1.39</v>
      </c>
      <c r="AB78" s="205">
        <v>0</v>
      </c>
      <c r="AC78" s="205">
        <v>21.32</v>
      </c>
      <c r="AD78" s="205">
        <v>0</v>
      </c>
      <c r="AE78" s="205">
        <v>0</v>
      </c>
      <c r="AF78" s="205">
        <v>0</v>
      </c>
      <c r="AG78" s="205">
        <v>34.090000000000003</v>
      </c>
      <c r="AH78" s="205">
        <v>0</v>
      </c>
      <c r="AI78" s="205">
        <v>57.43</v>
      </c>
      <c r="AJ78" s="205">
        <v>0</v>
      </c>
      <c r="AK78" s="205">
        <v>24.62</v>
      </c>
      <c r="AL78" s="205">
        <v>0</v>
      </c>
      <c r="AM78" s="205">
        <v>0</v>
      </c>
      <c r="AN78" s="205">
        <v>0</v>
      </c>
      <c r="AO78" s="205">
        <v>295.74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3.23</v>
      </c>
      <c r="E79" s="205">
        <v>0</v>
      </c>
      <c r="F79" s="205">
        <v>0</v>
      </c>
      <c r="G79" s="205">
        <v>0</v>
      </c>
      <c r="H79" s="205">
        <v>0</v>
      </c>
      <c r="I79" s="205">
        <v>34.51</v>
      </c>
      <c r="J79" s="205">
        <v>0</v>
      </c>
      <c r="K79" s="205">
        <v>-198.11</v>
      </c>
      <c r="L79" s="205">
        <v>126.99</v>
      </c>
      <c r="M79" s="205">
        <v>2.23</v>
      </c>
      <c r="N79" s="205">
        <v>1.82</v>
      </c>
      <c r="O79" s="205">
        <v>1.23</v>
      </c>
      <c r="P79" s="205">
        <v>0.96</v>
      </c>
      <c r="Q79" s="205">
        <v>9.59</v>
      </c>
      <c r="R79" s="205">
        <v>0.65</v>
      </c>
      <c r="S79" s="205">
        <v>0.41</v>
      </c>
      <c r="T79" s="205">
        <v>1.41</v>
      </c>
      <c r="U79" s="205">
        <v>1.81</v>
      </c>
      <c r="V79" s="205">
        <v>4.79</v>
      </c>
      <c r="W79" s="205">
        <v>8.4600000000000009</v>
      </c>
      <c r="X79" s="205">
        <v>48.36</v>
      </c>
      <c r="Y79" s="205">
        <v>0</v>
      </c>
      <c r="Z79" s="205">
        <v>4.28</v>
      </c>
      <c r="AA79" s="205">
        <v>1.39</v>
      </c>
      <c r="AB79" s="205">
        <v>0</v>
      </c>
      <c r="AC79" s="205">
        <v>21.32</v>
      </c>
      <c r="AD79" s="205">
        <v>0</v>
      </c>
      <c r="AE79" s="205">
        <v>0</v>
      </c>
      <c r="AF79" s="205">
        <v>0</v>
      </c>
      <c r="AG79" s="205">
        <v>34.090000000000003</v>
      </c>
      <c r="AH79" s="205">
        <v>0</v>
      </c>
      <c r="AI79" s="205">
        <v>57.43</v>
      </c>
      <c r="AJ79" s="205">
        <v>0</v>
      </c>
      <c r="AK79" s="205">
        <v>24.62</v>
      </c>
      <c r="AL79" s="205">
        <v>0</v>
      </c>
      <c r="AM79" s="205">
        <v>0</v>
      </c>
      <c r="AN79" s="205">
        <v>0</v>
      </c>
      <c r="AO79" s="205">
        <v>295.74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3.23</v>
      </c>
      <c r="E80" s="205">
        <v>0</v>
      </c>
      <c r="F80" s="205">
        <v>0</v>
      </c>
      <c r="G80" s="205">
        <v>0</v>
      </c>
      <c r="H80" s="205">
        <v>0</v>
      </c>
      <c r="I80" s="205">
        <v>34.51</v>
      </c>
      <c r="J80" s="205">
        <v>0</v>
      </c>
      <c r="K80" s="205">
        <v>-198.11</v>
      </c>
      <c r="L80" s="205">
        <v>126.99</v>
      </c>
      <c r="M80" s="205">
        <v>2.23</v>
      </c>
      <c r="N80" s="205">
        <v>1.82</v>
      </c>
      <c r="O80" s="205">
        <v>1.23</v>
      </c>
      <c r="P80" s="205">
        <v>0.96</v>
      </c>
      <c r="Q80" s="205">
        <v>9.59</v>
      </c>
      <c r="R80" s="205">
        <v>0.65</v>
      </c>
      <c r="S80" s="205">
        <v>0.41</v>
      </c>
      <c r="T80" s="205">
        <v>1.41</v>
      </c>
      <c r="U80" s="205">
        <v>1.81</v>
      </c>
      <c r="V80" s="205">
        <v>4.67</v>
      </c>
      <c r="W80" s="205">
        <v>8.4600000000000009</v>
      </c>
      <c r="X80" s="205">
        <v>48.36</v>
      </c>
      <c r="Y80" s="205">
        <v>0</v>
      </c>
      <c r="Z80" s="205">
        <v>4.28</v>
      </c>
      <c r="AA80" s="205">
        <v>1.39</v>
      </c>
      <c r="AB80" s="205">
        <v>0</v>
      </c>
      <c r="AC80" s="205">
        <v>21.32</v>
      </c>
      <c r="AD80" s="205">
        <v>0</v>
      </c>
      <c r="AE80" s="205">
        <v>0</v>
      </c>
      <c r="AF80" s="205">
        <v>0</v>
      </c>
      <c r="AG80" s="205">
        <v>34.090000000000003</v>
      </c>
      <c r="AH80" s="205">
        <v>0</v>
      </c>
      <c r="AI80" s="205">
        <v>57.43</v>
      </c>
      <c r="AJ80" s="205">
        <v>0</v>
      </c>
      <c r="AK80" s="205">
        <v>21.55</v>
      </c>
      <c r="AL80" s="205">
        <v>0</v>
      </c>
      <c r="AM80" s="205">
        <v>0</v>
      </c>
      <c r="AN80" s="205">
        <v>0</v>
      </c>
      <c r="AO80" s="205">
        <v>295.74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3.23</v>
      </c>
      <c r="E81" s="205">
        <v>0</v>
      </c>
      <c r="F81" s="205">
        <v>0</v>
      </c>
      <c r="G81" s="205">
        <v>0</v>
      </c>
      <c r="H81" s="205">
        <v>0</v>
      </c>
      <c r="I81" s="205">
        <v>34.51</v>
      </c>
      <c r="J81" s="205">
        <v>0</v>
      </c>
      <c r="K81" s="205">
        <v>-143.11000000000001</v>
      </c>
      <c r="L81" s="205">
        <v>126.99</v>
      </c>
      <c r="M81" s="205">
        <v>2.23</v>
      </c>
      <c r="N81" s="205">
        <v>1.82</v>
      </c>
      <c r="O81" s="205">
        <v>1.23</v>
      </c>
      <c r="P81" s="205">
        <v>0.96</v>
      </c>
      <c r="Q81" s="205">
        <v>9.59</v>
      </c>
      <c r="R81" s="205">
        <v>0.65</v>
      </c>
      <c r="S81" s="205">
        <v>0.41</v>
      </c>
      <c r="T81" s="205">
        <v>1.41</v>
      </c>
      <c r="U81" s="205">
        <v>1.81</v>
      </c>
      <c r="V81" s="205">
        <v>4.55</v>
      </c>
      <c r="W81" s="205">
        <v>8.4600000000000009</v>
      </c>
      <c r="X81" s="205">
        <v>48.04</v>
      </c>
      <c r="Y81" s="205">
        <v>0</v>
      </c>
      <c r="Z81" s="205">
        <v>4.28</v>
      </c>
      <c r="AA81" s="205">
        <v>1.39</v>
      </c>
      <c r="AB81" s="205">
        <v>0</v>
      </c>
      <c r="AC81" s="205">
        <v>20.67</v>
      </c>
      <c r="AD81" s="205">
        <v>0</v>
      </c>
      <c r="AE81" s="205">
        <v>0</v>
      </c>
      <c r="AF81" s="205">
        <v>0</v>
      </c>
      <c r="AG81" s="205">
        <v>34.090000000000003</v>
      </c>
      <c r="AH81" s="205">
        <v>0</v>
      </c>
      <c r="AI81" s="205">
        <v>57.43</v>
      </c>
      <c r="AJ81" s="205">
        <v>0</v>
      </c>
      <c r="AK81" s="205">
        <v>22.43</v>
      </c>
      <c r="AL81" s="205">
        <v>0</v>
      </c>
      <c r="AM81" s="205">
        <v>0</v>
      </c>
      <c r="AN81" s="205">
        <v>0</v>
      </c>
      <c r="AO81" s="205">
        <v>295.74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3.23</v>
      </c>
      <c r="E82" s="205">
        <v>0</v>
      </c>
      <c r="F82" s="205">
        <v>0</v>
      </c>
      <c r="G82" s="205">
        <v>0</v>
      </c>
      <c r="H82" s="205">
        <v>0</v>
      </c>
      <c r="I82" s="205">
        <v>34.51</v>
      </c>
      <c r="J82" s="205">
        <v>0</v>
      </c>
      <c r="K82" s="205">
        <v>-143.11000000000001</v>
      </c>
      <c r="L82" s="205">
        <v>126.99</v>
      </c>
      <c r="M82" s="205">
        <v>2.23</v>
      </c>
      <c r="N82" s="205">
        <v>1.82</v>
      </c>
      <c r="O82" s="205">
        <v>1.23</v>
      </c>
      <c r="P82" s="205">
        <v>0.96</v>
      </c>
      <c r="Q82" s="205">
        <v>9.59</v>
      </c>
      <c r="R82" s="205">
        <v>0.65</v>
      </c>
      <c r="S82" s="205">
        <v>0.41</v>
      </c>
      <c r="T82" s="205">
        <v>1.41</v>
      </c>
      <c r="U82" s="205">
        <v>1.81</v>
      </c>
      <c r="V82" s="205">
        <v>4.43</v>
      </c>
      <c r="W82" s="205">
        <v>8.4600000000000009</v>
      </c>
      <c r="X82" s="205">
        <v>48.04</v>
      </c>
      <c r="Y82" s="205">
        <v>0</v>
      </c>
      <c r="Z82" s="205">
        <v>4.28</v>
      </c>
      <c r="AA82" s="205">
        <v>1.39</v>
      </c>
      <c r="AB82" s="205">
        <v>0</v>
      </c>
      <c r="AC82" s="205">
        <v>20.67</v>
      </c>
      <c r="AD82" s="205">
        <v>0</v>
      </c>
      <c r="AE82" s="205">
        <v>0</v>
      </c>
      <c r="AF82" s="205">
        <v>0</v>
      </c>
      <c r="AG82" s="205">
        <v>34.090000000000003</v>
      </c>
      <c r="AH82" s="205">
        <v>0</v>
      </c>
      <c r="AI82" s="205">
        <v>57.43</v>
      </c>
      <c r="AJ82" s="205">
        <v>0</v>
      </c>
      <c r="AK82" s="205">
        <v>22.43</v>
      </c>
      <c r="AL82" s="205">
        <v>0</v>
      </c>
      <c r="AM82" s="205">
        <v>0</v>
      </c>
      <c r="AN82" s="205">
        <v>0</v>
      </c>
      <c r="AO82" s="205">
        <v>295.74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3.23</v>
      </c>
      <c r="E83" s="205">
        <v>0</v>
      </c>
      <c r="F83" s="205">
        <v>0</v>
      </c>
      <c r="G83" s="205">
        <v>0</v>
      </c>
      <c r="H83" s="205">
        <v>0</v>
      </c>
      <c r="I83" s="205">
        <v>34.51</v>
      </c>
      <c r="J83" s="205">
        <v>0</v>
      </c>
      <c r="K83" s="205">
        <v>-143.11000000000001</v>
      </c>
      <c r="L83" s="205">
        <v>126.99</v>
      </c>
      <c r="M83" s="205">
        <v>2.23</v>
      </c>
      <c r="N83" s="205">
        <v>1.82</v>
      </c>
      <c r="O83" s="205">
        <v>1.23</v>
      </c>
      <c r="P83" s="205">
        <v>0.96</v>
      </c>
      <c r="Q83" s="205">
        <v>9.59</v>
      </c>
      <c r="R83" s="205">
        <v>0.65</v>
      </c>
      <c r="S83" s="205">
        <v>0.41</v>
      </c>
      <c r="T83" s="205">
        <v>1.41</v>
      </c>
      <c r="U83" s="205">
        <v>1.81</v>
      </c>
      <c r="V83" s="205">
        <v>4.08</v>
      </c>
      <c r="W83" s="205">
        <v>7.57</v>
      </c>
      <c r="X83" s="205">
        <v>43.33</v>
      </c>
      <c r="Y83" s="205">
        <v>0</v>
      </c>
      <c r="Z83" s="205">
        <v>4.28</v>
      </c>
      <c r="AA83" s="205">
        <v>1.39</v>
      </c>
      <c r="AB83" s="205">
        <v>0</v>
      </c>
      <c r="AC83" s="205">
        <v>20.67</v>
      </c>
      <c r="AD83" s="205">
        <v>0</v>
      </c>
      <c r="AE83" s="205">
        <v>0</v>
      </c>
      <c r="AF83" s="205">
        <v>0</v>
      </c>
      <c r="AG83" s="205">
        <v>34.090000000000003</v>
      </c>
      <c r="AH83" s="205">
        <v>0</v>
      </c>
      <c r="AI83" s="205">
        <v>57.43</v>
      </c>
      <c r="AJ83" s="205">
        <v>0</v>
      </c>
      <c r="AK83" s="205">
        <v>18.079999999999998</v>
      </c>
      <c r="AL83" s="205">
        <v>0</v>
      </c>
      <c r="AM83" s="205">
        <v>0</v>
      </c>
      <c r="AN83" s="205">
        <v>0</v>
      </c>
      <c r="AO83" s="205">
        <v>295.74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3.23</v>
      </c>
      <c r="E84" s="205">
        <v>0</v>
      </c>
      <c r="F84" s="205">
        <v>0</v>
      </c>
      <c r="G84" s="205">
        <v>0</v>
      </c>
      <c r="H84" s="205">
        <v>0</v>
      </c>
      <c r="I84" s="205">
        <v>34.51</v>
      </c>
      <c r="J84" s="205">
        <v>0</v>
      </c>
      <c r="K84" s="205">
        <v>-154.37</v>
      </c>
      <c r="L84" s="205">
        <v>126.99</v>
      </c>
      <c r="M84" s="205">
        <v>2.23</v>
      </c>
      <c r="N84" s="205">
        <v>1.82</v>
      </c>
      <c r="O84" s="205">
        <v>1.23</v>
      </c>
      <c r="P84" s="205">
        <v>0.96</v>
      </c>
      <c r="Q84" s="205">
        <v>9.59</v>
      </c>
      <c r="R84" s="205">
        <v>0.35</v>
      </c>
      <c r="S84" s="205">
        <v>0.25</v>
      </c>
      <c r="T84" s="205">
        <v>1.41</v>
      </c>
      <c r="U84" s="205">
        <v>1.81</v>
      </c>
      <c r="V84" s="205">
        <v>2.2999999999999998</v>
      </c>
      <c r="W84" s="205">
        <v>7.57</v>
      </c>
      <c r="X84" s="205">
        <v>43.33</v>
      </c>
      <c r="Y84" s="205">
        <v>0</v>
      </c>
      <c r="Z84" s="205">
        <v>4.28</v>
      </c>
      <c r="AA84" s="205">
        <v>1.39</v>
      </c>
      <c r="AB84" s="205">
        <v>0</v>
      </c>
      <c r="AC84" s="205">
        <v>20.67</v>
      </c>
      <c r="AD84" s="205">
        <v>0</v>
      </c>
      <c r="AE84" s="205">
        <v>0</v>
      </c>
      <c r="AF84" s="205">
        <v>0</v>
      </c>
      <c r="AG84" s="205">
        <v>34.090000000000003</v>
      </c>
      <c r="AH84" s="205">
        <v>0</v>
      </c>
      <c r="AI84" s="205">
        <v>57.43</v>
      </c>
      <c r="AJ84" s="205">
        <v>0</v>
      </c>
      <c r="AK84" s="205">
        <v>15.59</v>
      </c>
      <c r="AL84" s="205">
        <v>0</v>
      </c>
      <c r="AM84" s="205">
        <v>0</v>
      </c>
      <c r="AN84" s="205">
        <v>0</v>
      </c>
      <c r="AO84" s="205">
        <v>295.74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3.23</v>
      </c>
      <c r="E85" s="205">
        <v>0</v>
      </c>
      <c r="F85" s="205">
        <v>0</v>
      </c>
      <c r="G85" s="205">
        <v>0</v>
      </c>
      <c r="H85" s="205">
        <v>0</v>
      </c>
      <c r="I85" s="205">
        <v>34.51</v>
      </c>
      <c r="J85" s="205">
        <v>0</v>
      </c>
      <c r="K85" s="205">
        <v>-154.37</v>
      </c>
      <c r="L85" s="205">
        <v>126.99</v>
      </c>
      <c r="M85" s="205">
        <v>2.23</v>
      </c>
      <c r="N85" s="205">
        <v>1.82</v>
      </c>
      <c r="O85" s="205">
        <v>1.23</v>
      </c>
      <c r="P85" s="205">
        <v>0.96</v>
      </c>
      <c r="Q85" s="205">
        <v>9.59</v>
      </c>
      <c r="R85" s="205">
        <v>14.3</v>
      </c>
      <c r="S85" s="205">
        <v>9.17</v>
      </c>
      <c r="T85" s="205">
        <v>1.41</v>
      </c>
      <c r="U85" s="205">
        <v>1.81</v>
      </c>
      <c r="V85" s="205">
        <v>2.11</v>
      </c>
      <c r="W85" s="205">
        <v>7.57</v>
      </c>
      <c r="X85" s="205">
        <v>41.49</v>
      </c>
      <c r="Y85" s="205">
        <v>0</v>
      </c>
      <c r="Z85" s="205">
        <v>4.28</v>
      </c>
      <c r="AA85" s="205">
        <v>1.39</v>
      </c>
      <c r="AB85" s="205">
        <v>0</v>
      </c>
      <c r="AC85" s="205">
        <v>20.67</v>
      </c>
      <c r="AD85" s="205">
        <v>0</v>
      </c>
      <c r="AE85" s="205">
        <v>0</v>
      </c>
      <c r="AF85" s="205">
        <v>0</v>
      </c>
      <c r="AG85" s="205">
        <v>34.090000000000003</v>
      </c>
      <c r="AH85" s="205">
        <v>0</v>
      </c>
      <c r="AI85" s="205">
        <v>57.43</v>
      </c>
      <c r="AJ85" s="205">
        <v>0</v>
      </c>
      <c r="AK85" s="205">
        <v>15.59</v>
      </c>
      <c r="AL85" s="205">
        <v>0</v>
      </c>
      <c r="AM85" s="205">
        <v>0</v>
      </c>
      <c r="AN85" s="205">
        <v>0</v>
      </c>
      <c r="AO85" s="205">
        <v>295.74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3.23</v>
      </c>
      <c r="E86" s="205">
        <v>0</v>
      </c>
      <c r="F86" s="205">
        <v>0</v>
      </c>
      <c r="G86" s="205">
        <v>0</v>
      </c>
      <c r="H86" s="205">
        <v>0</v>
      </c>
      <c r="I86" s="205">
        <v>34.51</v>
      </c>
      <c r="J86" s="205">
        <v>0</v>
      </c>
      <c r="K86" s="205">
        <v>-154.37</v>
      </c>
      <c r="L86" s="205">
        <v>126.99</v>
      </c>
      <c r="M86" s="205">
        <v>2.23</v>
      </c>
      <c r="N86" s="205">
        <v>1.82</v>
      </c>
      <c r="O86" s="205">
        <v>1.23</v>
      </c>
      <c r="P86" s="205">
        <v>0.96</v>
      </c>
      <c r="Q86" s="205">
        <v>9.59</v>
      </c>
      <c r="R86" s="205">
        <v>14.3</v>
      </c>
      <c r="S86" s="205">
        <v>9.17</v>
      </c>
      <c r="T86" s="205">
        <v>1.41</v>
      </c>
      <c r="U86" s="205">
        <v>1.81</v>
      </c>
      <c r="V86" s="205">
        <v>2.02</v>
      </c>
      <c r="W86" s="205">
        <v>7.57</v>
      </c>
      <c r="X86" s="205">
        <v>41.49</v>
      </c>
      <c r="Y86" s="205">
        <v>0</v>
      </c>
      <c r="Z86" s="205">
        <v>4.28</v>
      </c>
      <c r="AA86" s="205">
        <v>1.39</v>
      </c>
      <c r="AB86" s="205">
        <v>0</v>
      </c>
      <c r="AC86" s="205">
        <v>20.67</v>
      </c>
      <c r="AD86" s="205">
        <v>0</v>
      </c>
      <c r="AE86" s="205">
        <v>0</v>
      </c>
      <c r="AF86" s="205">
        <v>0</v>
      </c>
      <c r="AG86" s="205">
        <v>34.090000000000003</v>
      </c>
      <c r="AH86" s="205">
        <v>0</v>
      </c>
      <c r="AI86" s="205">
        <v>57.43</v>
      </c>
      <c r="AJ86" s="205">
        <v>0</v>
      </c>
      <c r="AK86" s="205">
        <v>15.59</v>
      </c>
      <c r="AL86" s="205">
        <v>0</v>
      </c>
      <c r="AM86" s="205">
        <v>0</v>
      </c>
      <c r="AN86" s="205">
        <v>0</v>
      </c>
      <c r="AO86" s="205">
        <v>295.74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34.51</v>
      </c>
      <c r="J87" s="205">
        <v>0</v>
      </c>
      <c r="K87" s="205">
        <v>-155.85</v>
      </c>
      <c r="L87" s="205">
        <v>126.99</v>
      </c>
      <c r="M87" s="205">
        <v>2.23</v>
      </c>
      <c r="N87" s="205">
        <v>1.82</v>
      </c>
      <c r="O87" s="205">
        <v>1.23</v>
      </c>
      <c r="P87" s="205">
        <v>0.96</v>
      </c>
      <c r="Q87" s="205">
        <v>9.59</v>
      </c>
      <c r="R87" s="205">
        <v>11.31</v>
      </c>
      <c r="S87" s="205">
        <v>7.09</v>
      </c>
      <c r="T87" s="205">
        <v>1.41</v>
      </c>
      <c r="U87" s="205">
        <v>1.81</v>
      </c>
      <c r="V87" s="205">
        <v>0</v>
      </c>
      <c r="W87" s="205">
        <v>7.29</v>
      </c>
      <c r="X87" s="205">
        <v>40.659999999999997</v>
      </c>
      <c r="Y87" s="205">
        <v>0</v>
      </c>
      <c r="Z87" s="205">
        <v>4.28</v>
      </c>
      <c r="AA87" s="205">
        <v>1.39</v>
      </c>
      <c r="AB87" s="205">
        <v>0</v>
      </c>
      <c r="AC87" s="205">
        <v>20.67</v>
      </c>
      <c r="AD87" s="205">
        <v>0</v>
      </c>
      <c r="AE87" s="205">
        <v>0</v>
      </c>
      <c r="AF87" s="205">
        <v>0</v>
      </c>
      <c r="AG87" s="205">
        <v>34.090000000000003</v>
      </c>
      <c r="AH87" s="205">
        <v>0</v>
      </c>
      <c r="AI87" s="205">
        <v>57.43</v>
      </c>
      <c r="AJ87" s="205">
        <v>0</v>
      </c>
      <c r="AK87" s="205">
        <v>15.59</v>
      </c>
      <c r="AL87" s="205">
        <v>0</v>
      </c>
      <c r="AM87" s="205">
        <v>0</v>
      </c>
      <c r="AN87" s="205">
        <v>0</v>
      </c>
      <c r="AO87" s="205">
        <v>295.74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34.51</v>
      </c>
      <c r="J88" s="205">
        <v>0</v>
      </c>
      <c r="K88" s="205">
        <v>-155.85</v>
      </c>
      <c r="L88" s="205">
        <v>126.99</v>
      </c>
      <c r="M88" s="205">
        <v>2.23</v>
      </c>
      <c r="N88" s="205">
        <v>1.82</v>
      </c>
      <c r="O88" s="205">
        <v>1.23</v>
      </c>
      <c r="P88" s="205">
        <v>0.96</v>
      </c>
      <c r="Q88" s="205">
        <v>9.59</v>
      </c>
      <c r="R88" s="205">
        <v>11.31</v>
      </c>
      <c r="S88" s="205">
        <v>7.09</v>
      </c>
      <c r="T88" s="205">
        <v>1.41</v>
      </c>
      <c r="U88" s="205">
        <v>1.81</v>
      </c>
      <c r="V88" s="205">
        <v>0</v>
      </c>
      <c r="W88" s="205">
        <v>7.29</v>
      </c>
      <c r="X88" s="205">
        <v>40.659999999999997</v>
      </c>
      <c r="Y88" s="205">
        <v>0</v>
      </c>
      <c r="Z88" s="205">
        <v>4.28</v>
      </c>
      <c r="AA88" s="205">
        <v>1.39</v>
      </c>
      <c r="AB88" s="205">
        <v>0</v>
      </c>
      <c r="AC88" s="205">
        <v>20.67</v>
      </c>
      <c r="AD88" s="205">
        <v>0</v>
      </c>
      <c r="AE88" s="205">
        <v>0</v>
      </c>
      <c r="AF88" s="205">
        <v>0</v>
      </c>
      <c r="AG88" s="205">
        <v>34.090000000000003</v>
      </c>
      <c r="AH88" s="205">
        <v>0</v>
      </c>
      <c r="AI88" s="205">
        <v>57.43</v>
      </c>
      <c r="AJ88" s="205">
        <v>0</v>
      </c>
      <c r="AK88" s="205">
        <v>15.59</v>
      </c>
      <c r="AL88" s="205">
        <v>0</v>
      </c>
      <c r="AM88" s="205">
        <v>0</v>
      </c>
      <c r="AN88" s="205">
        <v>0</v>
      </c>
      <c r="AO88" s="205">
        <v>295.74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34.51</v>
      </c>
      <c r="J89" s="205">
        <v>0</v>
      </c>
      <c r="K89" s="205">
        <v>-155.85</v>
      </c>
      <c r="L89" s="205">
        <v>126.99</v>
      </c>
      <c r="M89" s="205">
        <v>2.23</v>
      </c>
      <c r="N89" s="205">
        <v>1.82</v>
      </c>
      <c r="O89" s="205">
        <v>1.23</v>
      </c>
      <c r="P89" s="205">
        <v>0.96</v>
      </c>
      <c r="Q89" s="205">
        <v>9.59</v>
      </c>
      <c r="R89" s="205">
        <v>11.86</v>
      </c>
      <c r="S89" s="205">
        <v>7.52</v>
      </c>
      <c r="T89" s="205">
        <v>1.41</v>
      </c>
      <c r="U89" s="205">
        <v>1.81</v>
      </c>
      <c r="V89" s="205">
        <v>0</v>
      </c>
      <c r="W89" s="205">
        <v>7.57</v>
      </c>
      <c r="X89" s="205">
        <v>42.64</v>
      </c>
      <c r="Y89" s="205">
        <v>0</v>
      </c>
      <c r="Z89" s="205">
        <v>4.28</v>
      </c>
      <c r="AA89" s="205">
        <v>1.39</v>
      </c>
      <c r="AB89" s="205">
        <v>0</v>
      </c>
      <c r="AC89" s="205">
        <v>20.67</v>
      </c>
      <c r="AD89" s="205">
        <v>0</v>
      </c>
      <c r="AE89" s="205">
        <v>0</v>
      </c>
      <c r="AF89" s="205">
        <v>0</v>
      </c>
      <c r="AG89" s="205">
        <v>34.090000000000003</v>
      </c>
      <c r="AH89" s="205">
        <v>0</v>
      </c>
      <c r="AI89" s="205">
        <v>57.43</v>
      </c>
      <c r="AJ89" s="205">
        <v>0</v>
      </c>
      <c r="AK89" s="205">
        <v>15.59</v>
      </c>
      <c r="AL89" s="205">
        <v>0</v>
      </c>
      <c r="AM89" s="205">
        <v>0</v>
      </c>
      <c r="AN89" s="205">
        <v>0</v>
      </c>
      <c r="AO89" s="205">
        <v>295.74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34.51</v>
      </c>
      <c r="J90" s="205">
        <v>0</v>
      </c>
      <c r="K90" s="205">
        <v>-155.85</v>
      </c>
      <c r="L90" s="205">
        <v>126.99</v>
      </c>
      <c r="M90" s="205">
        <v>2.23</v>
      </c>
      <c r="N90" s="205">
        <v>1.82</v>
      </c>
      <c r="O90" s="205">
        <v>1.23</v>
      </c>
      <c r="P90" s="205">
        <v>0.96</v>
      </c>
      <c r="Q90" s="205">
        <v>9.59</v>
      </c>
      <c r="R90" s="205">
        <v>11.86</v>
      </c>
      <c r="S90" s="205">
        <v>7.52</v>
      </c>
      <c r="T90" s="205">
        <v>1.41</v>
      </c>
      <c r="U90" s="205">
        <v>1.81</v>
      </c>
      <c r="V90" s="205">
        <v>0</v>
      </c>
      <c r="W90" s="205">
        <v>7.57</v>
      </c>
      <c r="X90" s="205">
        <v>42.64</v>
      </c>
      <c r="Y90" s="205">
        <v>0</v>
      </c>
      <c r="Z90" s="205">
        <v>4.28</v>
      </c>
      <c r="AA90" s="205">
        <v>1.39</v>
      </c>
      <c r="AB90" s="205">
        <v>0</v>
      </c>
      <c r="AC90" s="205">
        <v>20.67</v>
      </c>
      <c r="AD90" s="205">
        <v>0</v>
      </c>
      <c r="AE90" s="205">
        <v>0</v>
      </c>
      <c r="AF90" s="205">
        <v>0</v>
      </c>
      <c r="AG90" s="205">
        <v>34.090000000000003</v>
      </c>
      <c r="AH90" s="205">
        <v>0</v>
      </c>
      <c r="AI90" s="205">
        <v>57.43</v>
      </c>
      <c r="AJ90" s="205">
        <v>0</v>
      </c>
      <c r="AK90" s="205">
        <v>15.59</v>
      </c>
      <c r="AL90" s="205">
        <v>0</v>
      </c>
      <c r="AM90" s="205">
        <v>0</v>
      </c>
      <c r="AN90" s="205">
        <v>0</v>
      </c>
      <c r="AO90" s="205">
        <v>295.74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34.51</v>
      </c>
      <c r="J91" s="205">
        <v>0</v>
      </c>
      <c r="K91" s="205">
        <v>-155.85</v>
      </c>
      <c r="L91" s="205">
        <v>126.99</v>
      </c>
      <c r="M91" s="205">
        <v>2.23</v>
      </c>
      <c r="N91" s="205">
        <v>1.82</v>
      </c>
      <c r="O91" s="205">
        <v>1.23</v>
      </c>
      <c r="P91" s="205">
        <v>0.96</v>
      </c>
      <c r="Q91" s="205">
        <v>9.59</v>
      </c>
      <c r="R91" s="205">
        <v>11.86</v>
      </c>
      <c r="S91" s="205">
        <v>7.52</v>
      </c>
      <c r="T91" s="205">
        <v>1.41</v>
      </c>
      <c r="U91" s="205">
        <v>1.81</v>
      </c>
      <c r="V91" s="205">
        <v>0</v>
      </c>
      <c r="W91" s="205">
        <v>2.5299999999999998</v>
      </c>
      <c r="X91" s="205">
        <v>40.659999999999997</v>
      </c>
      <c r="Y91" s="205">
        <v>0</v>
      </c>
      <c r="Z91" s="205">
        <v>4.28</v>
      </c>
      <c r="AA91" s="205">
        <v>1.39</v>
      </c>
      <c r="AB91" s="205">
        <v>0</v>
      </c>
      <c r="AC91" s="205">
        <v>20.67</v>
      </c>
      <c r="AD91" s="205">
        <v>0</v>
      </c>
      <c r="AE91" s="205">
        <v>0</v>
      </c>
      <c r="AF91" s="205">
        <v>0</v>
      </c>
      <c r="AG91" s="205">
        <v>34.090000000000003</v>
      </c>
      <c r="AH91" s="205">
        <v>0</v>
      </c>
      <c r="AI91" s="205">
        <v>57.43</v>
      </c>
      <c r="AJ91" s="205">
        <v>0</v>
      </c>
      <c r="AK91" s="205">
        <v>15.59</v>
      </c>
      <c r="AL91" s="205">
        <v>0</v>
      </c>
      <c r="AM91" s="205">
        <v>0</v>
      </c>
      <c r="AN91" s="205">
        <v>0</v>
      </c>
      <c r="AO91" s="205">
        <v>295.74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34.51</v>
      </c>
      <c r="J92" s="205">
        <v>0</v>
      </c>
      <c r="K92" s="205">
        <v>-155.85</v>
      </c>
      <c r="L92" s="205">
        <v>126.99</v>
      </c>
      <c r="M92" s="205">
        <v>2.23</v>
      </c>
      <c r="N92" s="205">
        <v>1.82</v>
      </c>
      <c r="O92" s="205">
        <v>1.23</v>
      </c>
      <c r="P92" s="205">
        <v>0.96</v>
      </c>
      <c r="Q92" s="205">
        <v>9.59</v>
      </c>
      <c r="R92" s="205">
        <v>11.86</v>
      </c>
      <c r="S92" s="205">
        <v>7.52</v>
      </c>
      <c r="T92" s="205">
        <v>1.41</v>
      </c>
      <c r="U92" s="205">
        <v>1.81</v>
      </c>
      <c r="V92" s="205">
        <v>0</v>
      </c>
      <c r="W92" s="205">
        <v>2.5299999999999998</v>
      </c>
      <c r="X92" s="205">
        <v>40.659999999999997</v>
      </c>
      <c r="Y92" s="205">
        <v>0</v>
      </c>
      <c r="Z92" s="205">
        <v>4.28</v>
      </c>
      <c r="AA92" s="205">
        <v>1.39</v>
      </c>
      <c r="AB92" s="205">
        <v>0</v>
      </c>
      <c r="AC92" s="205">
        <v>20.67</v>
      </c>
      <c r="AD92" s="205">
        <v>0</v>
      </c>
      <c r="AE92" s="205">
        <v>0</v>
      </c>
      <c r="AF92" s="205">
        <v>0</v>
      </c>
      <c r="AG92" s="205">
        <v>34.090000000000003</v>
      </c>
      <c r="AH92" s="205">
        <v>0</v>
      </c>
      <c r="AI92" s="205">
        <v>57.43</v>
      </c>
      <c r="AJ92" s="205">
        <v>0</v>
      </c>
      <c r="AK92" s="205">
        <v>15.59</v>
      </c>
      <c r="AL92" s="205">
        <v>0</v>
      </c>
      <c r="AM92" s="205">
        <v>0</v>
      </c>
      <c r="AN92" s="205">
        <v>0</v>
      </c>
      <c r="AO92" s="205">
        <v>295.74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34.51</v>
      </c>
      <c r="J93" s="205">
        <v>0</v>
      </c>
      <c r="K93" s="205">
        <v>-155.85</v>
      </c>
      <c r="L93" s="205">
        <v>126.99</v>
      </c>
      <c r="M93" s="205">
        <v>2.23</v>
      </c>
      <c r="N93" s="205">
        <v>1.82</v>
      </c>
      <c r="O93" s="205">
        <v>1.23</v>
      </c>
      <c r="P93" s="205">
        <v>0.41</v>
      </c>
      <c r="Q93" s="205">
        <v>9.59</v>
      </c>
      <c r="R93" s="205">
        <v>11.86</v>
      </c>
      <c r="S93" s="205">
        <v>7.52</v>
      </c>
      <c r="T93" s="205">
        <v>1.41</v>
      </c>
      <c r="U93" s="205">
        <v>1.81</v>
      </c>
      <c r="V93" s="205">
        <v>0</v>
      </c>
      <c r="W93" s="205">
        <v>1.96</v>
      </c>
      <c r="X93" s="205">
        <v>40.659999999999997</v>
      </c>
      <c r="Y93" s="205">
        <v>0</v>
      </c>
      <c r="Z93" s="205">
        <v>4.28</v>
      </c>
      <c r="AA93" s="205">
        <v>1.39</v>
      </c>
      <c r="AB93" s="205">
        <v>0</v>
      </c>
      <c r="AC93" s="205">
        <v>20.67</v>
      </c>
      <c r="AD93" s="205">
        <v>0</v>
      </c>
      <c r="AE93" s="205">
        <v>0</v>
      </c>
      <c r="AF93" s="205">
        <v>0</v>
      </c>
      <c r="AG93" s="205">
        <v>34.090000000000003</v>
      </c>
      <c r="AH93" s="205">
        <v>0</v>
      </c>
      <c r="AI93" s="205">
        <v>57.43</v>
      </c>
      <c r="AJ93" s="205">
        <v>0</v>
      </c>
      <c r="AK93" s="205">
        <v>15.59</v>
      </c>
      <c r="AL93" s="205">
        <v>0</v>
      </c>
      <c r="AM93" s="205">
        <v>0</v>
      </c>
      <c r="AN93" s="205">
        <v>0</v>
      </c>
      <c r="AO93" s="205">
        <v>295.74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34.51</v>
      </c>
      <c r="J94" s="205">
        <v>0</v>
      </c>
      <c r="K94" s="205">
        <v>-155.85</v>
      </c>
      <c r="L94" s="205">
        <v>126.99</v>
      </c>
      <c r="M94" s="205">
        <v>2.23</v>
      </c>
      <c r="N94" s="205">
        <v>1.82</v>
      </c>
      <c r="O94" s="205">
        <v>1.23</v>
      </c>
      <c r="P94" s="205">
        <v>0.41</v>
      </c>
      <c r="Q94" s="205">
        <v>9.59</v>
      </c>
      <c r="R94" s="205">
        <v>11.86</v>
      </c>
      <c r="S94" s="205">
        <v>7.52</v>
      </c>
      <c r="T94" s="205">
        <v>1.41</v>
      </c>
      <c r="U94" s="205">
        <v>1.81</v>
      </c>
      <c r="V94" s="205">
        <v>0</v>
      </c>
      <c r="W94" s="205">
        <v>1.96</v>
      </c>
      <c r="X94" s="205">
        <v>40.659999999999997</v>
      </c>
      <c r="Y94" s="205">
        <v>0</v>
      </c>
      <c r="Z94" s="205">
        <v>4.28</v>
      </c>
      <c r="AA94" s="205">
        <v>1.39</v>
      </c>
      <c r="AB94" s="205">
        <v>0</v>
      </c>
      <c r="AC94" s="205">
        <v>20.67</v>
      </c>
      <c r="AD94" s="205">
        <v>0</v>
      </c>
      <c r="AE94" s="205">
        <v>0</v>
      </c>
      <c r="AF94" s="205">
        <v>0</v>
      </c>
      <c r="AG94" s="205">
        <v>34.090000000000003</v>
      </c>
      <c r="AH94" s="205">
        <v>0</v>
      </c>
      <c r="AI94" s="205">
        <v>57.43</v>
      </c>
      <c r="AJ94" s="205">
        <v>0</v>
      </c>
      <c r="AK94" s="205">
        <v>15.59</v>
      </c>
      <c r="AL94" s="205">
        <v>0</v>
      </c>
      <c r="AM94" s="205">
        <v>0</v>
      </c>
      <c r="AN94" s="205">
        <v>0</v>
      </c>
      <c r="AO94" s="205">
        <v>295.74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34.51</v>
      </c>
      <c r="J95" s="205">
        <v>0</v>
      </c>
      <c r="K95" s="205">
        <v>-155.85</v>
      </c>
      <c r="L95" s="205">
        <v>126.99</v>
      </c>
      <c r="M95" s="205">
        <v>2.23</v>
      </c>
      <c r="N95" s="205">
        <v>1.82</v>
      </c>
      <c r="O95" s="205">
        <v>1.23</v>
      </c>
      <c r="P95" s="205">
        <v>0.41</v>
      </c>
      <c r="Q95" s="205">
        <v>9.59</v>
      </c>
      <c r="R95" s="205">
        <v>9.77</v>
      </c>
      <c r="S95" s="205">
        <v>6.06</v>
      </c>
      <c r="T95" s="205">
        <v>1.41</v>
      </c>
      <c r="U95" s="205">
        <v>1.81</v>
      </c>
      <c r="V95" s="205">
        <v>0</v>
      </c>
      <c r="W95" s="205">
        <v>0</v>
      </c>
      <c r="X95" s="205">
        <v>40.659999999999997</v>
      </c>
      <c r="Y95" s="205">
        <v>0</v>
      </c>
      <c r="Z95" s="205">
        <v>4.28</v>
      </c>
      <c r="AA95" s="205">
        <v>1.39</v>
      </c>
      <c r="AB95" s="205">
        <v>0</v>
      </c>
      <c r="AC95" s="205">
        <v>20.67</v>
      </c>
      <c r="AD95" s="205">
        <v>0</v>
      </c>
      <c r="AE95" s="205">
        <v>0</v>
      </c>
      <c r="AF95" s="205">
        <v>0</v>
      </c>
      <c r="AG95" s="205">
        <v>34.090000000000003</v>
      </c>
      <c r="AH95" s="205">
        <v>0</v>
      </c>
      <c r="AI95" s="205">
        <v>57.43</v>
      </c>
      <c r="AJ95" s="205">
        <v>0</v>
      </c>
      <c r="AK95" s="205">
        <v>15.59</v>
      </c>
      <c r="AL95" s="205">
        <v>0</v>
      </c>
      <c r="AM95" s="205">
        <v>0</v>
      </c>
      <c r="AN95" s="205">
        <v>0</v>
      </c>
      <c r="AO95" s="205">
        <v>295.74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34.51</v>
      </c>
      <c r="J96" s="205">
        <v>0</v>
      </c>
      <c r="K96" s="205">
        <v>-155.85</v>
      </c>
      <c r="L96" s="205">
        <v>126.99</v>
      </c>
      <c r="M96" s="205">
        <v>2.23</v>
      </c>
      <c r="N96" s="205">
        <v>1.82</v>
      </c>
      <c r="O96" s="205">
        <v>1.23</v>
      </c>
      <c r="P96" s="205">
        <v>0.41</v>
      </c>
      <c r="Q96" s="205">
        <v>9.59</v>
      </c>
      <c r="R96" s="205">
        <v>9.77</v>
      </c>
      <c r="S96" s="205">
        <v>6.06</v>
      </c>
      <c r="T96" s="205">
        <v>1.41</v>
      </c>
      <c r="U96" s="205">
        <v>1.81</v>
      </c>
      <c r="V96" s="205">
        <v>0</v>
      </c>
      <c r="W96" s="205">
        <v>0</v>
      </c>
      <c r="X96" s="205">
        <v>40.659999999999997</v>
      </c>
      <c r="Y96" s="205">
        <v>0</v>
      </c>
      <c r="Z96" s="205">
        <v>4.28</v>
      </c>
      <c r="AA96" s="205">
        <v>1.39</v>
      </c>
      <c r="AB96" s="205">
        <v>0</v>
      </c>
      <c r="AC96" s="205">
        <v>20.67</v>
      </c>
      <c r="AD96" s="205">
        <v>0</v>
      </c>
      <c r="AE96" s="205">
        <v>0</v>
      </c>
      <c r="AF96" s="205">
        <v>0</v>
      </c>
      <c r="AG96" s="205">
        <v>34.090000000000003</v>
      </c>
      <c r="AH96" s="205">
        <v>0</v>
      </c>
      <c r="AI96" s="205">
        <v>57.43</v>
      </c>
      <c r="AJ96" s="205">
        <v>0</v>
      </c>
      <c r="AK96" s="205">
        <v>15.59</v>
      </c>
      <c r="AL96" s="205">
        <v>0</v>
      </c>
      <c r="AM96" s="205">
        <v>0</v>
      </c>
      <c r="AN96" s="205">
        <v>0</v>
      </c>
      <c r="AO96" s="205">
        <v>295.74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34.51</v>
      </c>
      <c r="J97" s="205">
        <v>0</v>
      </c>
      <c r="K97" s="205">
        <v>-155.85</v>
      </c>
      <c r="L97" s="205">
        <v>126.99</v>
      </c>
      <c r="M97" s="205">
        <v>2.23</v>
      </c>
      <c r="N97" s="205">
        <v>1.82</v>
      </c>
      <c r="O97" s="205">
        <v>1.23</v>
      </c>
      <c r="P97" s="205">
        <v>0.04</v>
      </c>
      <c r="Q97" s="205">
        <v>9.59</v>
      </c>
      <c r="R97" s="205">
        <v>9.77</v>
      </c>
      <c r="S97" s="205">
        <v>6.06</v>
      </c>
      <c r="T97" s="205">
        <v>1.41</v>
      </c>
      <c r="U97" s="205">
        <v>1.81</v>
      </c>
      <c r="V97" s="205">
        <v>0</v>
      </c>
      <c r="W97" s="205">
        <v>0</v>
      </c>
      <c r="X97" s="205">
        <v>40.659999999999997</v>
      </c>
      <c r="Y97" s="205">
        <v>0</v>
      </c>
      <c r="Z97" s="205">
        <v>4.28</v>
      </c>
      <c r="AA97" s="205">
        <v>1.39</v>
      </c>
      <c r="AB97" s="205">
        <v>0</v>
      </c>
      <c r="AC97" s="205">
        <v>20.67</v>
      </c>
      <c r="AD97" s="205">
        <v>0</v>
      </c>
      <c r="AE97" s="205">
        <v>0</v>
      </c>
      <c r="AF97" s="205">
        <v>0</v>
      </c>
      <c r="AG97" s="205">
        <v>34.090000000000003</v>
      </c>
      <c r="AH97" s="205">
        <v>0</v>
      </c>
      <c r="AI97" s="205">
        <v>57.43</v>
      </c>
      <c r="AJ97" s="205">
        <v>0</v>
      </c>
      <c r="AK97" s="205">
        <v>15.59</v>
      </c>
      <c r="AL97" s="205">
        <v>0</v>
      </c>
      <c r="AM97" s="205">
        <v>0</v>
      </c>
      <c r="AN97" s="205">
        <v>0</v>
      </c>
      <c r="AO97" s="205">
        <v>295.74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34.51</v>
      </c>
      <c r="J98" s="205">
        <v>0</v>
      </c>
      <c r="K98" s="205">
        <v>-155.85</v>
      </c>
      <c r="L98" s="205">
        <v>126.99</v>
      </c>
      <c r="M98" s="205">
        <v>2.23</v>
      </c>
      <c r="N98" s="205">
        <v>1.82</v>
      </c>
      <c r="O98" s="205">
        <v>1.23</v>
      </c>
      <c r="P98" s="205">
        <v>0.04</v>
      </c>
      <c r="Q98" s="205">
        <v>9.59</v>
      </c>
      <c r="R98" s="205">
        <v>9.77</v>
      </c>
      <c r="S98" s="205">
        <v>6.06</v>
      </c>
      <c r="T98" s="205">
        <v>1.41</v>
      </c>
      <c r="U98" s="205">
        <v>1.81</v>
      </c>
      <c r="V98" s="205">
        <v>0</v>
      </c>
      <c r="W98" s="205">
        <v>0</v>
      </c>
      <c r="X98" s="205">
        <v>40.659999999999997</v>
      </c>
      <c r="Y98" s="205">
        <v>0</v>
      </c>
      <c r="Z98" s="205">
        <v>4.28</v>
      </c>
      <c r="AA98" s="205">
        <v>1.39</v>
      </c>
      <c r="AB98" s="205">
        <v>0</v>
      </c>
      <c r="AC98" s="205">
        <v>20.67</v>
      </c>
      <c r="AD98" s="205">
        <v>0</v>
      </c>
      <c r="AE98" s="205">
        <v>0</v>
      </c>
      <c r="AF98" s="205">
        <v>0</v>
      </c>
      <c r="AG98" s="205">
        <v>34.090000000000003</v>
      </c>
      <c r="AH98" s="205">
        <v>0</v>
      </c>
      <c r="AI98" s="205">
        <v>57.43</v>
      </c>
      <c r="AJ98" s="205">
        <v>0</v>
      </c>
      <c r="AK98" s="205">
        <v>15.59</v>
      </c>
      <c r="AL98" s="205">
        <v>0</v>
      </c>
      <c r="AM98" s="205">
        <v>0</v>
      </c>
      <c r="AN98" s="205">
        <v>0</v>
      </c>
      <c r="AO98" s="205">
        <v>295.74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6.7829999999999932E-2</v>
      </c>
      <c r="E99">
        <f t="shared" si="0"/>
        <v>0</v>
      </c>
      <c r="F99">
        <f t="shared" si="0"/>
        <v>0</v>
      </c>
      <c r="G99">
        <f t="shared" si="0"/>
        <v>0.2670499999999999</v>
      </c>
      <c r="H99">
        <f t="shared" si="0"/>
        <v>0</v>
      </c>
      <c r="I99">
        <f t="shared" si="0"/>
        <v>0.79831750000000079</v>
      </c>
      <c r="J99">
        <f t="shared" si="0"/>
        <v>7.6587499999999961E-2</v>
      </c>
      <c r="K99">
        <f t="shared" si="0"/>
        <v>-3.6688475000000045</v>
      </c>
      <c r="L99">
        <f t="shared" si="0"/>
        <v>3.0477599999999958</v>
      </c>
      <c r="M99">
        <f t="shared" si="0"/>
        <v>5.3519999999999915E-2</v>
      </c>
      <c r="N99">
        <f t="shared" si="0"/>
        <v>4.3679999999999899E-2</v>
      </c>
      <c r="O99">
        <f t="shared" si="0"/>
        <v>5.3819999999999993E-2</v>
      </c>
      <c r="P99">
        <f t="shared" si="0"/>
        <v>2.2029999999999977E-2</v>
      </c>
      <c r="Q99">
        <f t="shared" si="0"/>
        <v>0.2301600000000002</v>
      </c>
      <c r="R99">
        <f t="shared" si="0"/>
        <v>0.21293499999999976</v>
      </c>
      <c r="S99">
        <f t="shared" si="0"/>
        <v>0.12815250000000006</v>
      </c>
      <c r="T99">
        <f t="shared" si="0"/>
        <v>3.383999999999994E-2</v>
      </c>
      <c r="U99">
        <f t="shared" si="0"/>
        <v>4.3440000000000041E-2</v>
      </c>
      <c r="V99">
        <f t="shared" si="0"/>
        <v>8.5619999999999974E-2</v>
      </c>
      <c r="W99">
        <f t="shared" si="0"/>
        <v>0.20910749999999984</v>
      </c>
      <c r="X99">
        <f t="shared" si="0"/>
        <v>1.1180449999999991</v>
      </c>
      <c r="Y99">
        <f t="shared" si="0"/>
        <v>0</v>
      </c>
      <c r="Z99">
        <f t="shared" si="0"/>
        <v>0.52007750000000008</v>
      </c>
      <c r="AA99">
        <f t="shared" si="0"/>
        <v>0.20509499999999975</v>
      </c>
      <c r="AB99">
        <f t="shared" si="0"/>
        <v>0</v>
      </c>
      <c r="AC99">
        <f t="shared" si="0"/>
        <v>0.51775750000000043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0.81816000000000089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0.42845249999999951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1.87</v>
      </c>
      <c r="E3" s="205">
        <v>0</v>
      </c>
      <c r="F3" s="205">
        <v>0</v>
      </c>
      <c r="G3" s="205">
        <v>8.82</v>
      </c>
      <c r="H3" s="205">
        <v>0</v>
      </c>
      <c r="I3" s="205">
        <v>20.23</v>
      </c>
      <c r="J3" s="205">
        <v>1.39</v>
      </c>
      <c r="K3" s="205">
        <v>11.9</v>
      </c>
      <c r="L3" s="205">
        <v>65.260000000000005</v>
      </c>
      <c r="M3" s="205">
        <v>0</v>
      </c>
      <c r="N3" s="205">
        <v>1.05</v>
      </c>
      <c r="O3" s="205">
        <v>1.76</v>
      </c>
      <c r="P3" s="205">
        <v>2.41</v>
      </c>
      <c r="Q3" s="205">
        <v>5.54</v>
      </c>
      <c r="R3" s="205">
        <v>5.29</v>
      </c>
      <c r="S3" s="205">
        <v>3.29</v>
      </c>
      <c r="T3" s="205">
        <v>1.41</v>
      </c>
      <c r="U3" s="205">
        <v>8.5299999999999994</v>
      </c>
      <c r="V3" s="205">
        <v>5.27</v>
      </c>
      <c r="W3" s="205">
        <v>0.41</v>
      </c>
      <c r="X3" s="205">
        <v>1.31</v>
      </c>
      <c r="Y3" s="205">
        <v>0</v>
      </c>
      <c r="Z3" s="205">
        <v>2.4700000000000002</v>
      </c>
      <c r="AA3" s="205">
        <v>0.8</v>
      </c>
      <c r="AB3" s="205">
        <v>0</v>
      </c>
      <c r="AC3" s="205">
        <v>11.67</v>
      </c>
      <c r="AD3" s="205">
        <v>0</v>
      </c>
      <c r="AE3" s="205">
        <v>0</v>
      </c>
      <c r="AF3" s="205">
        <v>0</v>
      </c>
      <c r="AG3" s="205">
        <v>19.36</v>
      </c>
      <c r="AH3" s="205">
        <v>0</v>
      </c>
      <c r="AI3" s="205">
        <v>32.619999999999997</v>
      </c>
      <c r="AJ3" s="205">
        <v>0</v>
      </c>
      <c r="AK3" s="205">
        <v>9.02</v>
      </c>
      <c r="AL3" s="205">
        <v>0</v>
      </c>
      <c r="AM3" s="205">
        <v>0</v>
      </c>
      <c r="AN3" s="205">
        <v>0</v>
      </c>
      <c r="AO3" s="205">
        <v>171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1.87</v>
      </c>
      <c r="E4" s="205">
        <v>0</v>
      </c>
      <c r="F4" s="205">
        <v>0</v>
      </c>
      <c r="G4" s="205">
        <v>8.82</v>
      </c>
      <c r="H4" s="205">
        <v>0</v>
      </c>
      <c r="I4" s="205">
        <v>20.23</v>
      </c>
      <c r="J4" s="205">
        <v>1.39</v>
      </c>
      <c r="K4" s="205">
        <v>11.9</v>
      </c>
      <c r="L4" s="205">
        <v>65.260000000000005</v>
      </c>
      <c r="M4" s="205">
        <v>0</v>
      </c>
      <c r="N4" s="205">
        <v>1.05</v>
      </c>
      <c r="O4" s="205">
        <v>1.76</v>
      </c>
      <c r="P4" s="205">
        <v>2.41</v>
      </c>
      <c r="Q4" s="205">
        <v>5.54</v>
      </c>
      <c r="R4" s="205">
        <v>5.29</v>
      </c>
      <c r="S4" s="205">
        <v>3.29</v>
      </c>
      <c r="T4" s="205">
        <v>1.41</v>
      </c>
      <c r="U4" s="205">
        <v>8.5299999999999994</v>
      </c>
      <c r="V4" s="205">
        <v>5.27</v>
      </c>
      <c r="W4" s="205">
        <v>0.41</v>
      </c>
      <c r="X4" s="205">
        <v>1.31</v>
      </c>
      <c r="Y4" s="205">
        <v>0</v>
      </c>
      <c r="Z4" s="205">
        <v>2.4700000000000002</v>
      </c>
      <c r="AA4" s="205">
        <v>0.8</v>
      </c>
      <c r="AB4" s="205">
        <v>0</v>
      </c>
      <c r="AC4" s="205">
        <v>11.67</v>
      </c>
      <c r="AD4" s="205">
        <v>0</v>
      </c>
      <c r="AE4" s="205">
        <v>0</v>
      </c>
      <c r="AF4" s="205">
        <v>0</v>
      </c>
      <c r="AG4" s="205">
        <v>19.36</v>
      </c>
      <c r="AH4" s="205">
        <v>0</v>
      </c>
      <c r="AI4" s="205">
        <v>32.619999999999997</v>
      </c>
      <c r="AJ4" s="205">
        <v>0</v>
      </c>
      <c r="AK4" s="205">
        <v>9.02</v>
      </c>
      <c r="AL4" s="205">
        <v>0</v>
      </c>
      <c r="AM4" s="205">
        <v>0</v>
      </c>
      <c r="AN4" s="205">
        <v>0</v>
      </c>
      <c r="AO4" s="205">
        <v>171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1.87</v>
      </c>
      <c r="E5" s="205">
        <v>0</v>
      </c>
      <c r="F5" s="205">
        <v>0</v>
      </c>
      <c r="G5" s="205">
        <v>8.82</v>
      </c>
      <c r="H5" s="205">
        <v>0</v>
      </c>
      <c r="I5" s="205">
        <v>20.23</v>
      </c>
      <c r="J5" s="205">
        <v>1.39</v>
      </c>
      <c r="K5" s="205">
        <v>11.9</v>
      </c>
      <c r="L5" s="205">
        <v>65.260000000000005</v>
      </c>
      <c r="M5" s="205">
        <v>0</v>
      </c>
      <c r="N5" s="205">
        <v>1.05</v>
      </c>
      <c r="O5" s="205">
        <v>1.76</v>
      </c>
      <c r="P5" s="205">
        <v>2.41</v>
      </c>
      <c r="Q5" s="205">
        <v>5.54</v>
      </c>
      <c r="R5" s="205">
        <v>5.29</v>
      </c>
      <c r="S5" s="205">
        <v>3.29</v>
      </c>
      <c r="T5" s="205">
        <v>1.41</v>
      </c>
      <c r="U5" s="205">
        <v>8.5299999999999994</v>
      </c>
      <c r="V5" s="205">
        <v>5.27</v>
      </c>
      <c r="W5" s="205">
        <v>0.41</v>
      </c>
      <c r="X5" s="205">
        <v>1.31</v>
      </c>
      <c r="Y5" s="205">
        <v>0</v>
      </c>
      <c r="Z5" s="205">
        <v>1.1499999999999999</v>
      </c>
      <c r="AA5" s="205">
        <v>0.37</v>
      </c>
      <c r="AB5" s="205">
        <v>0</v>
      </c>
      <c r="AC5" s="205">
        <v>11.67</v>
      </c>
      <c r="AD5" s="205">
        <v>0</v>
      </c>
      <c r="AE5" s="205">
        <v>0</v>
      </c>
      <c r="AF5" s="205">
        <v>0</v>
      </c>
      <c r="AG5" s="205">
        <v>19.36</v>
      </c>
      <c r="AH5" s="205">
        <v>0</v>
      </c>
      <c r="AI5" s="205">
        <v>32.619999999999997</v>
      </c>
      <c r="AJ5" s="205">
        <v>0</v>
      </c>
      <c r="AK5" s="205">
        <v>9.02</v>
      </c>
      <c r="AL5" s="205">
        <v>0</v>
      </c>
      <c r="AM5" s="205">
        <v>0</v>
      </c>
      <c r="AN5" s="205">
        <v>0</v>
      </c>
      <c r="AO5" s="205">
        <v>171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1.87</v>
      </c>
      <c r="E6" s="205">
        <v>0</v>
      </c>
      <c r="F6" s="205">
        <v>0</v>
      </c>
      <c r="G6" s="205">
        <v>8.82</v>
      </c>
      <c r="H6" s="205">
        <v>0</v>
      </c>
      <c r="I6" s="205">
        <v>20.23</v>
      </c>
      <c r="J6" s="205">
        <v>1.39</v>
      </c>
      <c r="K6" s="205">
        <v>11.9</v>
      </c>
      <c r="L6" s="205">
        <v>65.260000000000005</v>
      </c>
      <c r="M6" s="205">
        <v>0</v>
      </c>
      <c r="N6" s="205">
        <v>1.05</v>
      </c>
      <c r="O6" s="205">
        <v>1.76</v>
      </c>
      <c r="P6" s="205">
        <v>2.41</v>
      </c>
      <c r="Q6" s="205">
        <v>5.54</v>
      </c>
      <c r="R6" s="205">
        <v>5.29</v>
      </c>
      <c r="S6" s="205">
        <v>3.29</v>
      </c>
      <c r="T6" s="205">
        <v>1.41</v>
      </c>
      <c r="U6" s="205">
        <v>8.5299999999999994</v>
      </c>
      <c r="V6" s="205">
        <v>5.27</v>
      </c>
      <c r="W6" s="205">
        <v>0.41</v>
      </c>
      <c r="X6" s="205">
        <v>1.31</v>
      </c>
      <c r="Y6" s="205">
        <v>0</v>
      </c>
      <c r="Z6" s="205">
        <v>1.1499999999999999</v>
      </c>
      <c r="AA6" s="205">
        <v>0.37</v>
      </c>
      <c r="AB6" s="205">
        <v>0</v>
      </c>
      <c r="AC6" s="205">
        <v>11.67</v>
      </c>
      <c r="AD6" s="205">
        <v>0</v>
      </c>
      <c r="AE6" s="205">
        <v>0</v>
      </c>
      <c r="AF6" s="205">
        <v>0</v>
      </c>
      <c r="AG6" s="205">
        <v>19.36</v>
      </c>
      <c r="AH6" s="205">
        <v>0</v>
      </c>
      <c r="AI6" s="205">
        <v>32.619999999999997</v>
      </c>
      <c r="AJ6" s="205">
        <v>0</v>
      </c>
      <c r="AK6" s="205">
        <v>9.02</v>
      </c>
      <c r="AL6" s="205">
        <v>0</v>
      </c>
      <c r="AM6" s="205">
        <v>0</v>
      </c>
      <c r="AN6" s="205">
        <v>0</v>
      </c>
      <c r="AO6" s="205">
        <v>171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1.87</v>
      </c>
      <c r="E7" s="205">
        <v>0</v>
      </c>
      <c r="F7" s="205">
        <v>0</v>
      </c>
      <c r="G7" s="205">
        <v>8.82</v>
      </c>
      <c r="H7" s="205">
        <v>0</v>
      </c>
      <c r="I7" s="205">
        <v>20.23</v>
      </c>
      <c r="J7" s="205">
        <v>1.39</v>
      </c>
      <c r="K7" s="205">
        <v>11.9</v>
      </c>
      <c r="L7" s="205">
        <v>65.260000000000005</v>
      </c>
      <c r="M7" s="205">
        <v>0</v>
      </c>
      <c r="N7" s="205">
        <v>1.05</v>
      </c>
      <c r="O7" s="205">
        <v>1.76</v>
      </c>
      <c r="P7" s="205">
        <v>2.41</v>
      </c>
      <c r="Q7" s="205">
        <v>5.54</v>
      </c>
      <c r="R7" s="205">
        <v>5.29</v>
      </c>
      <c r="S7" s="205">
        <v>3.29</v>
      </c>
      <c r="T7" s="205">
        <v>1.41</v>
      </c>
      <c r="U7" s="205">
        <v>8.5299999999999994</v>
      </c>
      <c r="V7" s="205">
        <v>5.27</v>
      </c>
      <c r="W7" s="205">
        <v>0.41</v>
      </c>
      <c r="X7" s="205">
        <v>1.31</v>
      </c>
      <c r="Y7" s="205">
        <v>0</v>
      </c>
      <c r="Z7" s="205">
        <v>2.4700000000000002</v>
      </c>
      <c r="AA7" s="205">
        <v>14.23</v>
      </c>
      <c r="AB7" s="205">
        <v>0</v>
      </c>
      <c r="AC7" s="205">
        <v>11.67</v>
      </c>
      <c r="AD7" s="205">
        <v>0</v>
      </c>
      <c r="AE7" s="205">
        <v>0</v>
      </c>
      <c r="AF7" s="205">
        <v>0</v>
      </c>
      <c r="AG7" s="205">
        <v>19.36</v>
      </c>
      <c r="AH7" s="205">
        <v>0</v>
      </c>
      <c r="AI7" s="205">
        <v>32.619999999999997</v>
      </c>
      <c r="AJ7" s="205">
        <v>0</v>
      </c>
      <c r="AK7" s="205">
        <v>9.02</v>
      </c>
      <c r="AL7" s="205">
        <v>0</v>
      </c>
      <c r="AM7" s="205">
        <v>0</v>
      </c>
      <c r="AN7" s="205">
        <v>0</v>
      </c>
      <c r="AO7" s="205">
        <v>171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1.87</v>
      </c>
      <c r="E8" s="205">
        <v>0</v>
      </c>
      <c r="F8" s="205">
        <v>0</v>
      </c>
      <c r="G8" s="205">
        <v>8.82</v>
      </c>
      <c r="H8" s="205">
        <v>0</v>
      </c>
      <c r="I8" s="205">
        <v>20.23</v>
      </c>
      <c r="J8" s="205">
        <v>1.39</v>
      </c>
      <c r="K8" s="205">
        <v>11.9</v>
      </c>
      <c r="L8" s="205">
        <v>65.260000000000005</v>
      </c>
      <c r="M8" s="205">
        <v>0</v>
      </c>
      <c r="N8" s="205">
        <v>1.05</v>
      </c>
      <c r="O8" s="205">
        <v>1.76</v>
      </c>
      <c r="P8" s="205">
        <v>2.41</v>
      </c>
      <c r="Q8" s="205">
        <v>5.54</v>
      </c>
      <c r="R8" s="205">
        <v>5.29</v>
      </c>
      <c r="S8" s="205">
        <v>3.29</v>
      </c>
      <c r="T8" s="205">
        <v>1.41</v>
      </c>
      <c r="U8" s="205">
        <v>8.5299999999999994</v>
      </c>
      <c r="V8" s="205">
        <v>5.27</v>
      </c>
      <c r="W8" s="205">
        <v>0.41</v>
      </c>
      <c r="X8" s="205">
        <v>1.31</v>
      </c>
      <c r="Y8" s="205">
        <v>0</v>
      </c>
      <c r="Z8" s="205">
        <v>2.4700000000000002</v>
      </c>
      <c r="AA8" s="205">
        <v>14.23</v>
      </c>
      <c r="AB8" s="205">
        <v>0</v>
      </c>
      <c r="AC8" s="205">
        <v>11.67</v>
      </c>
      <c r="AD8" s="205">
        <v>0</v>
      </c>
      <c r="AE8" s="205">
        <v>0</v>
      </c>
      <c r="AF8" s="205">
        <v>0</v>
      </c>
      <c r="AG8" s="205">
        <v>19.36</v>
      </c>
      <c r="AH8" s="205">
        <v>0</v>
      </c>
      <c r="AI8" s="205">
        <v>32.619999999999997</v>
      </c>
      <c r="AJ8" s="205">
        <v>0</v>
      </c>
      <c r="AK8" s="205">
        <v>9.02</v>
      </c>
      <c r="AL8" s="205">
        <v>0</v>
      </c>
      <c r="AM8" s="205">
        <v>0</v>
      </c>
      <c r="AN8" s="205">
        <v>0</v>
      </c>
      <c r="AO8" s="205">
        <v>171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1.87</v>
      </c>
      <c r="E9" s="205">
        <v>0</v>
      </c>
      <c r="F9" s="205">
        <v>0</v>
      </c>
      <c r="G9" s="205">
        <v>8.82</v>
      </c>
      <c r="H9" s="205">
        <v>0</v>
      </c>
      <c r="I9" s="205">
        <v>20.23</v>
      </c>
      <c r="J9" s="205">
        <v>1.39</v>
      </c>
      <c r="K9" s="205">
        <v>11.9</v>
      </c>
      <c r="L9" s="205">
        <v>65.260000000000005</v>
      </c>
      <c r="M9" s="205">
        <v>0</v>
      </c>
      <c r="N9" s="205">
        <v>1.05</v>
      </c>
      <c r="O9" s="205">
        <v>1.76</v>
      </c>
      <c r="P9" s="205">
        <v>2.41</v>
      </c>
      <c r="Q9" s="205">
        <v>5.54</v>
      </c>
      <c r="R9" s="205">
        <v>5.29</v>
      </c>
      <c r="S9" s="205">
        <v>3.29</v>
      </c>
      <c r="T9" s="205">
        <v>1.41</v>
      </c>
      <c r="U9" s="205">
        <v>8.5299999999999994</v>
      </c>
      <c r="V9" s="205">
        <v>5.27</v>
      </c>
      <c r="W9" s="205">
        <v>0.41</v>
      </c>
      <c r="X9" s="205">
        <v>1.31</v>
      </c>
      <c r="Y9" s="205">
        <v>0</v>
      </c>
      <c r="Z9" s="205">
        <v>2.4700000000000002</v>
      </c>
      <c r="AA9" s="205">
        <v>14.23</v>
      </c>
      <c r="AB9" s="205">
        <v>0</v>
      </c>
      <c r="AC9" s="205">
        <v>11.67</v>
      </c>
      <c r="AD9" s="205">
        <v>0</v>
      </c>
      <c r="AE9" s="205">
        <v>0</v>
      </c>
      <c r="AF9" s="205">
        <v>0</v>
      </c>
      <c r="AG9" s="205">
        <v>19.36</v>
      </c>
      <c r="AH9" s="205">
        <v>0</v>
      </c>
      <c r="AI9" s="205">
        <v>32.619999999999997</v>
      </c>
      <c r="AJ9" s="205">
        <v>0</v>
      </c>
      <c r="AK9" s="205">
        <v>9.02</v>
      </c>
      <c r="AL9" s="205">
        <v>0</v>
      </c>
      <c r="AM9" s="205">
        <v>0</v>
      </c>
      <c r="AN9" s="205">
        <v>0</v>
      </c>
      <c r="AO9" s="205">
        <v>171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1.87</v>
      </c>
      <c r="E10" s="205">
        <v>0</v>
      </c>
      <c r="F10" s="205">
        <v>0</v>
      </c>
      <c r="G10" s="205">
        <v>8.82</v>
      </c>
      <c r="H10" s="205">
        <v>0</v>
      </c>
      <c r="I10" s="205">
        <v>20.23</v>
      </c>
      <c r="J10" s="205">
        <v>1.39</v>
      </c>
      <c r="K10" s="205">
        <v>11.9</v>
      </c>
      <c r="L10" s="205">
        <v>65.260000000000005</v>
      </c>
      <c r="M10" s="205">
        <v>0</v>
      </c>
      <c r="N10" s="205">
        <v>1.05</v>
      </c>
      <c r="O10" s="205">
        <v>1.76</v>
      </c>
      <c r="P10" s="205">
        <v>2.41</v>
      </c>
      <c r="Q10" s="205">
        <v>5.54</v>
      </c>
      <c r="R10" s="205">
        <v>5.29</v>
      </c>
      <c r="S10" s="205">
        <v>3.29</v>
      </c>
      <c r="T10" s="205">
        <v>1.41</v>
      </c>
      <c r="U10" s="205">
        <v>8.5299999999999994</v>
      </c>
      <c r="V10" s="205">
        <v>5.27</v>
      </c>
      <c r="W10" s="205">
        <v>0.41</v>
      </c>
      <c r="X10" s="205">
        <v>1.31</v>
      </c>
      <c r="Y10" s="205">
        <v>0</v>
      </c>
      <c r="Z10" s="205">
        <v>2.4700000000000002</v>
      </c>
      <c r="AA10" s="205">
        <v>14.23</v>
      </c>
      <c r="AB10" s="205">
        <v>0</v>
      </c>
      <c r="AC10" s="205">
        <v>11.67</v>
      </c>
      <c r="AD10" s="205">
        <v>0</v>
      </c>
      <c r="AE10" s="205">
        <v>0</v>
      </c>
      <c r="AF10" s="205">
        <v>0</v>
      </c>
      <c r="AG10" s="205">
        <v>19.36</v>
      </c>
      <c r="AH10" s="205">
        <v>0</v>
      </c>
      <c r="AI10" s="205">
        <v>32.619999999999997</v>
      </c>
      <c r="AJ10" s="205">
        <v>0</v>
      </c>
      <c r="AK10" s="205">
        <v>9.02</v>
      </c>
      <c r="AL10" s="205">
        <v>0</v>
      </c>
      <c r="AM10" s="205">
        <v>0</v>
      </c>
      <c r="AN10" s="205">
        <v>0</v>
      </c>
      <c r="AO10" s="205">
        <v>171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1.87</v>
      </c>
      <c r="E11" s="205">
        <v>0</v>
      </c>
      <c r="F11" s="205">
        <v>0</v>
      </c>
      <c r="G11" s="205">
        <v>8.82</v>
      </c>
      <c r="H11" s="205">
        <v>0</v>
      </c>
      <c r="I11" s="205">
        <v>20.23</v>
      </c>
      <c r="J11" s="205">
        <v>1.39</v>
      </c>
      <c r="K11" s="205">
        <v>11.9</v>
      </c>
      <c r="L11" s="205">
        <v>65.260000000000005</v>
      </c>
      <c r="M11" s="205">
        <v>0</v>
      </c>
      <c r="N11" s="205">
        <v>1.05</v>
      </c>
      <c r="O11" s="205">
        <v>1.76</v>
      </c>
      <c r="P11" s="205">
        <v>2.41</v>
      </c>
      <c r="Q11" s="205">
        <v>5.54</v>
      </c>
      <c r="R11" s="205">
        <v>5.23</v>
      </c>
      <c r="S11" s="205">
        <v>3.2</v>
      </c>
      <c r="T11" s="205">
        <v>1.41</v>
      </c>
      <c r="U11" s="205">
        <v>8.5299999999999994</v>
      </c>
      <c r="V11" s="205">
        <v>5.27</v>
      </c>
      <c r="W11" s="205">
        <v>0.41</v>
      </c>
      <c r="X11" s="205">
        <v>1.31</v>
      </c>
      <c r="Y11" s="205">
        <v>0</v>
      </c>
      <c r="Z11" s="205">
        <v>2.02</v>
      </c>
      <c r="AA11" s="205">
        <v>14.15</v>
      </c>
      <c r="AB11" s="205">
        <v>0</v>
      </c>
      <c r="AC11" s="205">
        <v>11.67</v>
      </c>
      <c r="AD11" s="205">
        <v>0</v>
      </c>
      <c r="AE11" s="205">
        <v>0</v>
      </c>
      <c r="AF11" s="205">
        <v>0</v>
      </c>
      <c r="AG11" s="205">
        <v>19.36</v>
      </c>
      <c r="AH11" s="205">
        <v>0</v>
      </c>
      <c r="AI11" s="205">
        <v>32.619999999999997</v>
      </c>
      <c r="AJ11" s="205">
        <v>0</v>
      </c>
      <c r="AK11" s="205">
        <v>9.02</v>
      </c>
      <c r="AL11" s="205">
        <v>0</v>
      </c>
      <c r="AM11" s="205">
        <v>0</v>
      </c>
      <c r="AN11" s="205">
        <v>0</v>
      </c>
      <c r="AO11" s="205">
        <v>171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1.87</v>
      </c>
      <c r="E12" s="205">
        <v>0</v>
      </c>
      <c r="F12" s="205">
        <v>0</v>
      </c>
      <c r="G12" s="205">
        <v>8.82</v>
      </c>
      <c r="H12" s="205">
        <v>0</v>
      </c>
      <c r="I12" s="205">
        <v>20.23</v>
      </c>
      <c r="J12" s="205">
        <v>1.39</v>
      </c>
      <c r="K12" s="205">
        <v>11.9</v>
      </c>
      <c r="L12" s="205">
        <v>65.260000000000005</v>
      </c>
      <c r="M12" s="205">
        <v>0</v>
      </c>
      <c r="N12" s="205">
        <v>1.05</v>
      </c>
      <c r="O12" s="205">
        <v>1.76</v>
      </c>
      <c r="P12" s="205">
        <v>2.41</v>
      </c>
      <c r="Q12" s="205">
        <v>5.54</v>
      </c>
      <c r="R12" s="205">
        <v>5.23</v>
      </c>
      <c r="S12" s="205">
        <v>3.2</v>
      </c>
      <c r="T12" s="205">
        <v>1.41</v>
      </c>
      <c r="U12" s="205">
        <v>8.5299999999999994</v>
      </c>
      <c r="V12" s="205">
        <v>5.27</v>
      </c>
      <c r="W12" s="205">
        <v>0.41</v>
      </c>
      <c r="X12" s="205">
        <v>1.31</v>
      </c>
      <c r="Y12" s="205">
        <v>0</v>
      </c>
      <c r="Z12" s="205">
        <v>2.02</v>
      </c>
      <c r="AA12" s="205">
        <v>14.15</v>
      </c>
      <c r="AB12" s="205">
        <v>0</v>
      </c>
      <c r="AC12" s="205">
        <v>11.67</v>
      </c>
      <c r="AD12" s="205">
        <v>0</v>
      </c>
      <c r="AE12" s="205">
        <v>0</v>
      </c>
      <c r="AF12" s="205">
        <v>0</v>
      </c>
      <c r="AG12" s="205">
        <v>19.36</v>
      </c>
      <c r="AH12" s="205">
        <v>0</v>
      </c>
      <c r="AI12" s="205">
        <v>32.619999999999997</v>
      </c>
      <c r="AJ12" s="205">
        <v>0</v>
      </c>
      <c r="AK12" s="205">
        <v>9.02</v>
      </c>
      <c r="AL12" s="205">
        <v>0</v>
      </c>
      <c r="AM12" s="205">
        <v>0</v>
      </c>
      <c r="AN12" s="205">
        <v>0</v>
      </c>
      <c r="AO12" s="205">
        <v>171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1.87</v>
      </c>
      <c r="E13" s="205">
        <v>0</v>
      </c>
      <c r="F13" s="205">
        <v>0</v>
      </c>
      <c r="G13" s="205">
        <v>8.82</v>
      </c>
      <c r="H13" s="205">
        <v>0</v>
      </c>
      <c r="I13" s="205">
        <v>20.23</v>
      </c>
      <c r="J13" s="205">
        <v>1.39</v>
      </c>
      <c r="K13" s="205">
        <v>11.9</v>
      </c>
      <c r="L13" s="205">
        <v>65.260000000000005</v>
      </c>
      <c r="M13" s="205">
        <v>0</v>
      </c>
      <c r="N13" s="205">
        <v>1.05</v>
      </c>
      <c r="O13" s="205">
        <v>1.76</v>
      </c>
      <c r="P13" s="205">
        <v>2.41</v>
      </c>
      <c r="Q13" s="205">
        <v>5.54</v>
      </c>
      <c r="R13" s="205">
        <v>5.23</v>
      </c>
      <c r="S13" s="205">
        <v>3.2</v>
      </c>
      <c r="T13" s="205">
        <v>1.41</v>
      </c>
      <c r="U13" s="205">
        <v>8.5299999999999994</v>
      </c>
      <c r="V13" s="205">
        <v>5.27</v>
      </c>
      <c r="W13" s="205">
        <v>0.41</v>
      </c>
      <c r="X13" s="205">
        <v>1.31</v>
      </c>
      <c r="Y13" s="205">
        <v>0</v>
      </c>
      <c r="Z13" s="205">
        <v>2.4700000000000002</v>
      </c>
      <c r="AA13" s="205">
        <v>14.23</v>
      </c>
      <c r="AB13" s="205">
        <v>0</v>
      </c>
      <c r="AC13" s="205">
        <v>11.67</v>
      </c>
      <c r="AD13" s="205">
        <v>0</v>
      </c>
      <c r="AE13" s="205">
        <v>0</v>
      </c>
      <c r="AF13" s="205">
        <v>0</v>
      </c>
      <c r="AG13" s="205">
        <v>19.36</v>
      </c>
      <c r="AH13" s="205">
        <v>0</v>
      </c>
      <c r="AI13" s="205">
        <v>32.619999999999997</v>
      </c>
      <c r="AJ13" s="205">
        <v>0</v>
      </c>
      <c r="AK13" s="205">
        <v>9.02</v>
      </c>
      <c r="AL13" s="205">
        <v>0</v>
      </c>
      <c r="AM13" s="205">
        <v>0</v>
      </c>
      <c r="AN13" s="205">
        <v>0</v>
      </c>
      <c r="AO13" s="205">
        <v>171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1.87</v>
      </c>
      <c r="E14" s="205">
        <v>0</v>
      </c>
      <c r="F14" s="205">
        <v>0</v>
      </c>
      <c r="G14" s="205">
        <v>8.82</v>
      </c>
      <c r="H14" s="205">
        <v>0</v>
      </c>
      <c r="I14" s="205">
        <v>20.23</v>
      </c>
      <c r="J14" s="205">
        <v>1.39</v>
      </c>
      <c r="K14" s="205">
        <v>11.9</v>
      </c>
      <c r="L14" s="205">
        <v>65.260000000000005</v>
      </c>
      <c r="M14" s="205">
        <v>0</v>
      </c>
      <c r="N14" s="205">
        <v>1.05</v>
      </c>
      <c r="O14" s="205">
        <v>1.76</v>
      </c>
      <c r="P14" s="205">
        <v>2.41</v>
      </c>
      <c r="Q14" s="205">
        <v>5.54</v>
      </c>
      <c r="R14" s="205">
        <v>5.23</v>
      </c>
      <c r="S14" s="205">
        <v>3.2</v>
      </c>
      <c r="T14" s="205">
        <v>1.41</v>
      </c>
      <c r="U14" s="205">
        <v>8.5299999999999994</v>
      </c>
      <c r="V14" s="205">
        <v>5.27</v>
      </c>
      <c r="W14" s="205">
        <v>0.41</v>
      </c>
      <c r="X14" s="205">
        <v>1.31</v>
      </c>
      <c r="Y14" s="205">
        <v>0</v>
      </c>
      <c r="Z14" s="205">
        <v>2.4700000000000002</v>
      </c>
      <c r="AA14" s="205">
        <v>14.23</v>
      </c>
      <c r="AB14" s="205">
        <v>0</v>
      </c>
      <c r="AC14" s="205">
        <v>11.67</v>
      </c>
      <c r="AD14" s="205">
        <v>0</v>
      </c>
      <c r="AE14" s="205">
        <v>0</v>
      </c>
      <c r="AF14" s="205">
        <v>0</v>
      </c>
      <c r="AG14" s="205">
        <v>19.36</v>
      </c>
      <c r="AH14" s="205">
        <v>0</v>
      </c>
      <c r="AI14" s="205">
        <v>32.619999999999997</v>
      </c>
      <c r="AJ14" s="205">
        <v>0</v>
      </c>
      <c r="AK14" s="205">
        <v>9.02</v>
      </c>
      <c r="AL14" s="205">
        <v>0</v>
      </c>
      <c r="AM14" s="205">
        <v>0</v>
      </c>
      <c r="AN14" s="205">
        <v>0</v>
      </c>
      <c r="AO14" s="205">
        <v>171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1.87</v>
      </c>
      <c r="E15" s="205">
        <v>0</v>
      </c>
      <c r="F15" s="205">
        <v>0</v>
      </c>
      <c r="G15" s="205">
        <v>8.82</v>
      </c>
      <c r="H15" s="205">
        <v>0</v>
      </c>
      <c r="I15" s="205">
        <v>20.23</v>
      </c>
      <c r="J15" s="205">
        <v>1.39</v>
      </c>
      <c r="K15" s="205">
        <v>11.9</v>
      </c>
      <c r="L15" s="205">
        <v>65.260000000000005</v>
      </c>
      <c r="M15" s="205">
        <v>0</v>
      </c>
      <c r="N15" s="205">
        <v>1.05</v>
      </c>
      <c r="O15" s="205">
        <v>1.76</v>
      </c>
      <c r="P15" s="205">
        <v>2.41</v>
      </c>
      <c r="Q15" s="205">
        <v>5.54</v>
      </c>
      <c r="R15" s="205">
        <v>5.23</v>
      </c>
      <c r="S15" s="205">
        <v>3.2</v>
      </c>
      <c r="T15" s="205">
        <v>1.41</v>
      </c>
      <c r="U15" s="205">
        <v>8.5299999999999994</v>
      </c>
      <c r="V15" s="205">
        <v>5.27</v>
      </c>
      <c r="W15" s="205">
        <v>0.41</v>
      </c>
      <c r="X15" s="205">
        <v>1.31</v>
      </c>
      <c r="Y15" s="205">
        <v>0</v>
      </c>
      <c r="Z15" s="205">
        <v>2.4700000000000002</v>
      </c>
      <c r="AA15" s="205">
        <v>14.23</v>
      </c>
      <c r="AB15" s="205">
        <v>0</v>
      </c>
      <c r="AC15" s="205">
        <v>11.67</v>
      </c>
      <c r="AD15" s="205">
        <v>0</v>
      </c>
      <c r="AE15" s="205">
        <v>0</v>
      </c>
      <c r="AF15" s="205">
        <v>0</v>
      </c>
      <c r="AG15" s="205">
        <v>19.36</v>
      </c>
      <c r="AH15" s="205">
        <v>0</v>
      </c>
      <c r="AI15" s="205">
        <v>32.619999999999997</v>
      </c>
      <c r="AJ15" s="205">
        <v>0</v>
      </c>
      <c r="AK15" s="205">
        <v>9.02</v>
      </c>
      <c r="AL15" s="205">
        <v>0</v>
      </c>
      <c r="AM15" s="205">
        <v>0</v>
      </c>
      <c r="AN15" s="205">
        <v>0</v>
      </c>
      <c r="AO15" s="205">
        <v>171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1.87</v>
      </c>
      <c r="E16" s="205">
        <v>0</v>
      </c>
      <c r="F16" s="205">
        <v>0</v>
      </c>
      <c r="G16" s="205">
        <v>8.82</v>
      </c>
      <c r="H16" s="205">
        <v>0</v>
      </c>
      <c r="I16" s="205">
        <v>20.23</v>
      </c>
      <c r="J16" s="205">
        <v>1.39</v>
      </c>
      <c r="K16" s="205">
        <v>11.9</v>
      </c>
      <c r="L16" s="205">
        <v>65.260000000000005</v>
      </c>
      <c r="M16" s="205">
        <v>0</v>
      </c>
      <c r="N16" s="205">
        <v>1.05</v>
      </c>
      <c r="O16" s="205">
        <v>1.76</v>
      </c>
      <c r="P16" s="205">
        <v>2.41</v>
      </c>
      <c r="Q16" s="205">
        <v>5.54</v>
      </c>
      <c r="R16" s="205">
        <v>5.23</v>
      </c>
      <c r="S16" s="205">
        <v>3.2</v>
      </c>
      <c r="T16" s="205">
        <v>1.41</v>
      </c>
      <c r="U16" s="205">
        <v>8.5299999999999994</v>
      </c>
      <c r="V16" s="205">
        <v>5.27</v>
      </c>
      <c r="W16" s="205">
        <v>0.41</v>
      </c>
      <c r="X16" s="205">
        <v>1.31</v>
      </c>
      <c r="Y16" s="205">
        <v>0</v>
      </c>
      <c r="Z16" s="205">
        <v>2.4700000000000002</v>
      </c>
      <c r="AA16" s="205">
        <v>14.23</v>
      </c>
      <c r="AB16" s="205">
        <v>0</v>
      </c>
      <c r="AC16" s="205">
        <v>11.67</v>
      </c>
      <c r="AD16" s="205">
        <v>0</v>
      </c>
      <c r="AE16" s="205">
        <v>0</v>
      </c>
      <c r="AF16" s="205">
        <v>0</v>
      </c>
      <c r="AG16" s="205">
        <v>19.36</v>
      </c>
      <c r="AH16" s="205">
        <v>0</v>
      </c>
      <c r="AI16" s="205">
        <v>32.619999999999997</v>
      </c>
      <c r="AJ16" s="205">
        <v>0</v>
      </c>
      <c r="AK16" s="205">
        <v>9.02</v>
      </c>
      <c r="AL16" s="205">
        <v>0</v>
      </c>
      <c r="AM16" s="205">
        <v>0</v>
      </c>
      <c r="AN16" s="205">
        <v>0</v>
      </c>
      <c r="AO16" s="205">
        <v>171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1.87</v>
      </c>
      <c r="E17" s="205">
        <v>0</v>
      </c>
      <c r="F17" s="205">
        <v>0</v>
      </c>
      <c r="G17" s="205">
        <v>8.82</v>
      </c>
      <c r="H17" s="205">
        <v>0</v>
      </c>
      <c r="I17" s="205">
        <v>20.23</v>
      </c>
      <c r="J17" s="205">
        <v>1.39</v>
      </c>
      <c r="K17" s="205">
        <v>11.9</v>
      </c>
      <c r="L17" s="205">
        <v>65.260000000000005</v>
      </c>
      <c r="M17" s="205">
        <v>0</v>
      </c>
      <c r="N17" s="205">
        <v>1.05</v>
      </c>
      <c r="O17" s="205">
        <v>1.76</v>
      </c>
      <c r="P17" s="205">
        <v>2.41</v>
      </c>
      <c r="Q17" s="205">
        <v>5.54</v>
      </c>
      <c r="R17" s="205">
        <v>5.23</v>
      </c>
      <c r="S17" s="205">
        <v>3.2</v>
      </c>
      <c r="T17" s="205">
        <v>1.41</v>
      </c>
      <c r="U17" s="205">
        <v>8.5299999999999994</v>
      </c>
      <c r="V17" s="205">
        <v>5.27</v>
      </c>
      <c r="W17" s="205">
        <v>0.41</v>
      </c>
      <c r="X17" s="205">
        <v>1.31</v>
      </c>
      <c r="Y17" s="205">
        <v>0</v>
      </c>
      <c r="Z17" s="205">
        <v>2.4700000000000002</v>
      </c>
      <c r="AA17" s="205">
        <v>14.23</v>
      </c>
      <c r="AB17" s="205">
        <v>0</v>
      </c>
      <c r="AC17" s="205">
        <v>11.67</v>
      </c>
      <c r="AD17" s="205">
        <v>0</v>
      </c>
      <c r="AE17" s="205">
        <v>0</v>
      </c>
      <c r="AF17" s="205">
        <v>0</v>
      </c>
      <c r="AG17" s="205">
        <v>19.36</v>
      </c>
      <c r="AH17" s="205">
        <v>0</v>
      </c>
      <c r="AI17" s="205">
        <v>32.619999999999997</v>
      </c>
      <c r="AJ17" s="205">
        <v>0</v>
      </c>
      <c r="AK17" s="205">
        <v>9.02</v>
      </c>
      <c r="AL17" s="205">
        <v>0</v>
      </c>
      <c r="AM17" s="205">
        <v>0</v>
      </c>
      <c r="AN17" s="205">
        <v>0</v>
      </c>
      <c r="AO17" s="205">
        <v>171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1.87</v>
      </c>
      <c r="E18" s="205">
        <v>0</v>
      </c>
      <c r="F18" s="205">
        <v>0</v>
      </c>
      <c r="G18" s="205">
        <v>8.82</v>
      </c>
      <c r="H18" s="205">
        <v>0</v>
      </c>
      <c r="I18" s="205">
        <v>20.23</v>
      </c>
      <c r="J18" s="205">
        <v>1.39</v>
      </c>
      <c r="K18" s="205">
        <v>11.9</v>
      </c>
      <c r="L18" s="205">
        <v>65.260000000000005</v>
      </c>
      <c r="M18" s="205">
        <v>0</v>
      </c>
      <c r="N18" s="205">
        <v>1.05</v>
      </c>
      <c r="O18" s="205">
        <v>1.76</v>
      </c>
      <c r="P18" s="205">
        <v>2.41</v>
      </c>
      <c r="Q18" s="205">
        <v>5.54</v>
      </c>
      <c r="R18" s="205">
        <v>5.23</v>
      </c>
      <c r="S18" s="205">
        <v>3.2</v>
      </c>
      <c r="T18" s="205">
        <v>1.41</v>
      </c>
      <c r="U18" s="205">
        <v>8.5299999999999994</v>
      </c>
      <c r="V18" s="205">
        <v>5.27</v>
      </c>
      <c r="W18" s="205">
        <v>0.41</v>
      </c>
      <c r="X18" s="205">
        <v>1.31</v>
      </c>
      <c r="Y18" s="205">
        <v>0</v>
      </c>
      <c r="Z18" s="205">
        <v>2.4700000000000002</v>
      </c>
      <c r="AA18" s="205">
        <v>14.23</v>
      </c>
      <c r="AB18" s="205">
        <v>0</v>
      </c>
      <c r="AC18" s="205">
        <v>11.67</v>
      </c>
      <c r="AD18" s="205">
        <v>0</v>
      </c>
      <c r="AE18" s="205">
        <v>0</v>
      </c>
      <c r="AF18" s="205">
        <v>0</v>
      </c>
      <c r="AG18" s="205">
        <v>19.36</v>
      </c>
      <c r="AH18" s="205">
        <v>0</v>
      </c>
      <c r="AI18" s="205">
        <v>32.619999999999997</v>
      </c>
      <c r="AJ18" s="205">
        <v>0</v>
      </c>
      <c r="AK18" s="205">
        <v>9.02</v>
      </c>
      <c r="AL18" s="205">
        <v>0</v>
      </c>
      <c r="AM18" s="205">
        <v>0</v>
      </c>
      <c r="AN18" s="205">
        <v>0</v>
      </c>
      <c r="AO18" s="205">
        <v>171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1.87</v>
      </c>
      <c r="E19" s="205">
        <v>0</v>
      </c>
      <c r="F19" s="205">
        <v>0</v>
      </c>
      <c r="G19" s="205">
        <v>8.82</v>
      </c>
      <c r="H19" s="205">
        <v>0</v>
      </c>
      <c r="I19" s="205">
        <v>20.23</v>
      </c>
      <c r="J19" s="205">
        <v>1.39</v>
      </c>
      <c r="K19" s="205">
        <v>11.9</v>
      </c>
      <c r="L19" s="205">
        <v>65.260000000000005</v>
      </c>
      <c r="M19" s="205">
        <v>0</v>
      </c>
      <c r="N19" s="205">
        <v>1.05</v>
      </c>
      <c r="O19" s="205">
        <v>1.76</v>
      </c>
      <c r="P19" s="205">
        <v>2.41</v>
      </c>
      <c r="Q19" s="205">
        <v>5.54</v>
      </c>
      <c r="R19" s="205">
        <v>5.23</v>
      </c>
      <c r="S19" s="205">
        <v>3.2</v>
      </c>
      <c r="T19" s="205">
        <v>1.41</v>
      </c>
      <c r="U19" s="205">
        <v>8.5299999999999994</v>
      </c>
      <c r="V19" s="205">
        <v>5.27</v>
      </c>
      <c r="W19" s="205">
        <v>0.41</v>
      </c>
      <c r="X19" s="205">
        <v>1.31</v>
      </c>
      <c r="Y19" s="205">
        <v>0</v>
      </c>
      <c r="Z19" s="205">
        <v>37.869999999999997</v>
      </c>
      <c r="AA19" s="205">
        <v>13.93</v>
      </c>
      <c r="AB19" s="205">
        <v>0</v>
      </c>
      <c r="AC19" s="205">
        <v>11.32</v>
      </c>
      <c r="AD19" s="205">
        <v>0</v>
      </c>
      <c r="AE19" s="205">
        <v>0</v>
      </c>
      <c r="AF19" s="205">
        <v>0</v>
      </c>
      <c r="AG19" s="205">
        <v>19.36</v>
      </c>
      <c r="AH19" s="205">
        <v>0</v>
      </c>
      <c r="AI19" s="205">
        <v>32.619999999999997</v>
      </c>
      <c r="AJ19" s="205">
        <v>0</v>
      </c>
      <c r="AK19" s="205">
        <v>9.02</v>
      </c>
      <c r="AL19" s="205">
        <v>0</v>
      </c>
      <c r="AM19" s="205">
        <v>0</v>
      </c>
      <c r="AN19" s="205">
        <v>0</v>
      </c>
      <c r="AO19" s="205">
        <v>171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1.87</v>
      </c>
      <c r="E20" s="205">
        <v>0</v>
      </c>
      <c r="F20" s="205">
        <v>0</v>
      </c>
      <c r="G20" s="205">
        <v>8.82</v>
      </c>
      <c r="H20" s="205">
        <v>0</v>
      </c>
      <c r="I20" s="205">
        <v>20.23</v>
      </c>
      <c r="J20" s="205">
        <v>1.39</v>
      </c>
      <c r="K20" s="205">
        <v>11.9</v>
      </c>
      <c r="L20" s="205">
        <v>65.260000000000005</v>
      </c>
      <c r="M20" s="205">
        <v>0</v>
      </c>
      <c r="N20" s="205">
        <v>1.05</v>
      </c>
      <c r="O20" s="205">
        <v>1.76</v>
      </c>
      <c r="P20" s="205">
        <v>2.41</v>
      </c>
      <c r="Q20" s="205">
        <v>5.54</v>
      </c>
      <c r="R20" s="205">
        <v>5.23</v>
      </c>
      <c r="S20" s="205">
        <v>3.2</v>
      </c>
      <c r="T20" s="205">
        <v>1.41</v>
      </c>
      <c r="U20" s="205">
        <v>8.5299999999999994</v>
      </c>
      <c r="V20" s="205">
        <v>5.27</v>
      </c>
      <c r="W20" s="205">
        <v>0.41</v>
      </c>
      <c r="X20" s="205">
        <v>1.31</v>
      </c>
      <c r="Y20" s="205">
        <v>0</v>
      </c>
      <c r="Z20" s="205">
        <v>37.869999999999997</v>
      </c>
      <c r="AA20" s="205">
        <v>13.93</v>
      </c>
      <c r="AB20" s="205">
        <v>0</v>
      </c>
      <c r="AC20" s="205">
        <v>11.32</v>
      </c>
      <c r="AD20" s="205">
        <v>0</v>
      </c>
      <c r="AE20" s="205">
        <v>0</v>
      </c>
      <c r="AF20" s="205">
        <v>0</v>
      </c>
      <c r="AG20" s="205">
        <v>19.36</v>
      </c>
      <c r="AH20" s="205">
        <v>0</v>
      </c>
      <c r="AI20" s="205">
        <v>32.619999999999997</v>
      </c>
      <c r="AJ20" s="205">
        <v>0</v>
      </c>
      <c r="AK20" s="205">
        <v>9.02</v>
      </c>
      <c r="AL20" s="205">
        <v>0</v>
      </c>
      <c r="AM20" s="205">
        <v>0</v>
      </c>
      <c r="AN20" s="205">
        <v>0</v>
      </c>
      <c r="AO20" s="205">
        <v>171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1.87</v>
      </c>
      <c r="E21" s="205">
        <v>0</v>
      </c>
      <c r="F21" s="205">
        <v>0</v>
      </c>
      <c r="G21" s="205">
        <v>8.82</v>
      </c>
      <c r="H21" s="205">
        <v>0</v>
      </c>
      <c r="I21" s="205">
        <v>20.23</v>
      </c>
      <c r="J21" s="205">
        <v>1.39</v>
      </c>
      <c r="K21" s="205">
        <v>11.9</v>
      </c>
      <c r="L21" s="205">
        <v>65.260000000000005</v>
      </c>
      <c r="M21" s="205">
        <v>0</v>
      </c>
      <c r="N21" s="205">
        <v>1.05</v>
      </c>
      <c r="O21" s="205">
        <v>1.76</v>
      </c>
      <c r="P21" s="205">
        <v>2.41</v>
      </c>
      <c r="Q21" s="205">
        <v>5.54</v>
      </c>
      <c r="R21" s="205">
        <v>5.23</v>
      </c>
      <c r="S21" s="205">
        <v>3.2</v>
      </c>
      <c r="T21" s="205">
        <v>1.41</v>
      </c>
      <c r="U21" s="205">
        <v>8.5299999999999994</v>
      </c>
      <c r="V21" s="205">
        <v>5.27</v>
      </c>
      <c r="W21" s="205">
        <v>0.41</v>
      </c>
      <c r="X21" s="205">
        <v>1.31</v>
      </c>
      <c r="Y21" s="205">
        <v>0</v>
      </c>
      <c r="Z21" s="205">
        <v>37.869999999999997</v>
      </c>
      <c r="AA21" s="205">
        <v>13.93</v>
      </c>
      <c r="AB21" s="205">
        <v>0</v>
      </c>
      <c r="AC21" s="205">
        <v>11.32</v>
      </c>
      <c r="AD21" s="205">
        <v>0</v>
      </c>
      <c r="AE21" s="205">
        <v>0</v>
      </c>
      <c r="AF21" s="205">
        <v>0</v>
      </c>
      <c r="AG21" s="205">
        <v>19.36</v>
      </c>
      <c r="AH21" s="205">
        <v>0</v>
      </c>
      <c r="AI21" s="205">
        <v>32.619999999999997</v>
      </c>
      <c r="AJ21" s="205">
        <v>0</v>
      </c>
      <c r="AK21" s="205">
        <v>9.02</v>
      </c>
      <c r="AL21" s="205">
        <v>0</v>
      </c>
      <c r="AM21" s="205">
        <v>0</v>
      </c>
      <c r="AN21" s="205">
        <v>0</v>
      </c>
      <c r="AO21" s="205">
        <v>171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1.87</v>
      </c>
      <c r="E22" s="205">
        <v>0</v>
      </c>
      <c r="F22" s="205">
        <v>0</v>
      </c>
      <c r="G22" s="205">
        <v>8.82</v>
      </c>
      <c r="H22" s="205">
        <v>0</v>
      </c>
      <c r="I22" s="205">
        <v>20.23</v>
      </c>
      <c r="J22" s="205">
        <v>1.39</v>
      </c>
      <c r="K22" s="205">
        <v>11.9</v>
      </c>
      <c r="L22" s="205">
        <v>65.260000000000005</v>
      </c>
      <c r="M22" s="205">
        <v>0</v>
      </c>
      <c r="N22" s="205">
        <v>1.05</v>
      </c>
      <c r="O22" s="205">
        <v>1.76</v>
      </c>
      <c r="P22" s="205">
        <v>2.41</v>
      </c>
      <c r="Q22" s="205">
        <v>5.54</v>
      </c>
      <c r="R22" s="205">
        <v>5.23</v>
      </c>
      <c r="S22" s="205">
        <v>3.23</v>
      </c>
      <c r="T22" s="205">
        <v>1.41</v>
      </c>
      <c r="U22" s="205">
        <v>8.5299999999999994</v>
      </c>
      <c r="V22" s="205">
        <v>5.27</v>
      </c>
      <c r="W22" s="205">
        <v>0.41</v>
      </c>
      <c r="X22" s="205">
        <v>1.31</v>
      </c>
      <c r="Y22" s="205">
        <v>0</v>
      </c>
      <c r="Z22" s="205">
        <v>37.869999999999997</v>
      </c>
      <c r="AA22" s="205">
        <v>13.93</v>
      </c>
      <c r="AB22" s="205">
        <v>0</v>
      </c>
      <c r="AC22" s="205">
        <v>11.32</v>
      </c>
      <c r="AD22" s="205">
        <v>0</v>
      </c>
      <c r="AE22" s="205">
        <v>0</v>
      </c>
      <c r="AF22" s="205">
        <v>0</v>
      </c>
      <c r="AG22" s="205">
        <v>19.36</v>
      </c>
      <c r="AH22" s="205">
        <v>0</v>
      </c>
      <c r="AI22" s="205">
        <v>32.619999999999997</v>
      </c>
      <c r="AJ22" s="205">
        <v>0</v>
      </c>
      <c r="AK22" s="205">
        <v>9.02</v>
      </c>
      <c r="AL22" s="205">
        <v>0</v>
      </c>
      <c r="AM22" s="205">
        <v>0</v>
      </c>
      <c r="AN22" s="205">
        <v>0</v>
      </c>
      <c r="AO22" s="205">
        <v>171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1.87</v>
      </c>
      <c r="E23" s="205">
        <v>0</v>
      </c>
      <c r="F23" s="205">
        <v>0</v>
      </c>
      <c r="G23" s="205">
        <v>8.82</v>
      </c>
      <c r="H23" s="205">
        <v>0</v>
      </c>
      <c r="I23" s="205">
        <v>20.23</v>
      </c>
      <c r="J23" s="205">
        <v>1.39</v>
      </c>
      <c r="K23" s="205">
        <v>11.9</v>
      </c>
      <c r="L23" s="205">
        <v>65.260000000000005</v>
      </c>
      <c r="M23" s="205">
        <v>0</v>
      </c>
      <c r="N23" s="205">
        <v>1.05</v>
      </c>
      <c r="O23" s="205">
        <v>1.76</v>
      </c>
      <c r="P23" s="205">
        <v>2.41</v>
      </c>
      <c r="Q23" s="205">
        <v>5.54</v>
      </c>
      <c r="R23" s="205">
        <v>5.23</v>
      </c>
      <c r="S23" s="205">
        <v>3.2</v>
      </c>
      <c r="T23" s="205">
        <v>1.41</v>
      </c>
      <c r="U23" s="205">
        <v>8.5299999999999994</v>
      </c>
      <c r="V23" s="205">
        <v>5.27</v>
      </c>
      <c r="W23" s="205">
        <v>0.41</v>
      </c>
      <c r="X23" s="205">
        <v>5.04</v>
      </c>
      <c r="Y23" s="205">
        <v>0</v>
      </c>
      <c r="Z23" s="205">
        <v>37.869999999999997</v>
      </c>
      <c r="AA23" s="205">
        <v>13.93</v>
      </c>
      <c r="AB23" s="205">
        <v>0</v>
      </c>
      <c r="AC23" s="205">
        <v>11.32</v>
      </c>
      <c r="AD23" s="205">
        <v>0</v>
      </c>
      <c r="AE23" s="205">
        <v>0</v>
      </c>
      <c r="AF23" s="205">
        <v>0</v>
      </c>
      <c r="AG23" s="205">
        <v>19.36</v>
      </c>
      <c r="AH23" s="205">
        <v>0</v>
      </c>
      <c r="AI23" s="205">
        <v>32.619999999999997</v>
      </c>
      <c r="AJ23" s="205">
        <v>0</v>
      </c>
      <c r="AK23" s="205">
        <v>9.02</v>
      </c>
      <c r="AL23" s="205">
        <v>0</v>
      </c>
      <c r="AM23" s="205">
        <v>0</v>
      </c>
      <c r="AN23" s="205">
        <v>0</v>
      </c>
      <c r="AO23" s="205">
        <v>171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1.87</v>
      </c>
      <c r="E24" s="205">
        <v>0</v>
      </c>
      <c r="F24" s="205">
        <v>0</v>
      </c>
      <c r="G24" s="205">
        <v>8.82</v>
      </c>
      <c r="H24" s="205">
        <v>0</v>
      </c>
      <c r="I24" s="205">
        <v>20.23</v>
      </c>
      <c r="J24" s="205">
        <v>1.39</v>
      </c>
      <c r="K24" s="205">
        <v>11.9</v>
      </c>
      <c r="L24" s="205">
        <v>65.260000000000005</v>
      </c>
      <c r="M24" s="205">
        <v>0</v>
      </c>
      <c r="N24" s="205">
        <v>1.05</v>
      </c>
      <c r="O24" s="205">
        <v>1.76</v>
      </c>
      <c r="P24" s="205">
        <v>2.41</v>
      </c>
      <c r="Q24" s="205">
        <v>5.54</v>
      </c>
      <c r="R24" s="205">
        <v>5.23</v>
      </c>
      <c r="S24" s="205">
        <v>3.2</v>
      </c>
      <c r="T24" s="205">
        <v>1.41</v>
      </c>
      <c r="U24" s="205">
        <v>8.5299999999999994</v>
      </c>
      <c r="V24" s="205">
        <v>5.27</v>
      </c>
      <c r="W24" s="205">
        <v>0.41</v>
      </c>
      <c r="X24" s="205">
        <v>5.04</v>
      </c>
      <c r="Y24" s="205">
        <v>0</v>
      </c>
      <c r="Z24" s="205">
        <v>37.869999999999997</v>
      </c>
      <c r="AA24" s="205">
        <v>13.93</v>
      </c>
      <c r="AB24" s="205">
        <v>0</v>
      </c>
      <c r="AC24" s="205">
        <v>11.32</v>
      </c>
      <c r="AD24" s="205">
        <v>0</v>
      </c>
      <c r="AE24" s="205">
        <v>0</v>
      </c>
      <c r="AF24" s="205">
        <v>0</v>
      </c>
      <c r="AG24" s="205">
        <v>19.36</v>
      </c>
      <c r="AH24" s="205">
        <v>0</v>
      </c>
      <c r="AI24" s="205">
        <v>32.619999999999997</v>
      </c>
      <c r="AJ24" s="205">
        <v>0</v>
      </c>
      <c r="AK24" s="205">
        <v>9.02</v>
      </c>
      <c r="AL24" s="205">
        <v>0</v>
      </c>
      <c r="AM24" s="205">
        <v>0</v>
      </c>
      <c r="AN24" s="205">
        <v>0</v>
      </c>
      <c r="AO24" s="205">
        <v>171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1.87</v>
      </c>
      <c r="E25" s="205">
        <v>0</v>
      </c>
      <c r="F25" s="205">
        <v>0</v>
      </c>
      <c r="G25" s="205">
        <v>8.82</v>
      </c>
      <c r="H25" s="205">
        <v>0</v>
      </c>
      <c r="I25" s="205">
        <v>20.23</v>
      </c>
      <c r="J25" s="205">
        <v>1.39</v>
      </c>
      <c r="K25" s="205">
        <v>11.9</v>
      </c>
      <c r="L25" s="205">
        <v>65.260000000000005</v>
      </c>
      <c r="M25" s="205">
        <v>0</v>
      </c>
      <c r="N25" s="205">
        <v>1.05</v>
      </c>
      <c r="O25" s="205">
        <v>1.76</v>
      </c>
      <c r="P25" s="205">
        <v>2.41</v>
      </c>
      <c r="Q25" s="205">
        <v>5.54</v>
      </c>
      <c r="R25" s="205">
        <v>5.81</v>
      </c>
      <c r="S25" s="205">
        <v>3.67</v>
      </c>
      <c r="T25" s="205">
        <v>1.41</v>
      </c>
      <c r="U25" s="205">
        <v>8.5299999999999994</v>
      </c>
      <c r="V25" s="205">
        <v>5.27</v>
      </c>
      <c r="W25" s="205">
        <v>0.41</v>
      </c>
      <c r="X25" s="205">
        <v>6.31</v>
      </c>
      <c r="Y25" s="205">
        <v>0</v>
      </c>
      <c r="Z25" s="205">
        <v>37.869999999999997</v>
      </c>
      <c r="AA25" s="205">
        <v>13.93</v>
      </c>
      <c r="AB25" s="205">
        <v>0</v>
      </c>
      <c r="AC25" s="205">
        <v>11.32</v>
      </c>
      <c r="AD25" s="205">
        <v>0</v>
      </c>
      <c r="AE25" s="205">
        <v>0</v>
      </c>
      <c r="AF25" s="205">
        <v>0</v>
      </c>
      <c r="AG25" s="205">
        <v>19.36</v>
      </c>
      <c r="AH25" s="205">
        <v>0</v>
      </c>
      <c r="AI25" s="205">
        <v>32.619999999999997</v>
      </c>
      <c r="AJ25" s="205">
        <v>0</v>
      </c>
      <c r="AK25" s="205">
        <v>9.02</v>
      </c>
      <c r="AL25" s="205">
        <v>0</v>
      </c>
      <c r="AM25" s="205">
        <v>0</v>
      </c>
      <c r="AN25" s="205">
        <v>0</v>
      </c>
      <c r="AO25" s="205">
        <v>171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1.87</v>
      </c>
      <c r="E26" s="205">
        <v>0</v>
      </c>
      <c r="F26" s="205">
        <v>0</v>
      </c>
      <c r="G26" s="205">
        <v>8.82</v>
      </c>
      <c r="H26" s="205">
        <v>0</v>
      </c>
      <c r="I26" s="205">
        <v>20.23</v>
      </c>
      <c r="J26" s="205">
        <v>1.39</v>
      </c>
      <c r="K26" s="205">
        <v>11.9</v>
      </c>
      <c r="L26" s="205">
        <v>65.260000000000005</v>
      </c>
      <c r="M26" s="205">
        <v>0</v>
      </c>
      <c r="N26" s="205">
        <v>1.05</v>
      </c>
      <c r="O26" s="205">
        <v>1.76</v>
      </c>
      <c r="P26" s="205">
        <v>2.41</v>
      </c>
      <c r="Q26" s="205">
        <v>5.54</v>
      </c>
      <c r="R26" s="205">
        <v>5.81</v>
      </c>
      <c r="S26" s="205">
        <v>3.67</v>
      </c>
      <c r="T26" s="205">
        <v>1.41</v>
      </c>
      <c r="U26" s="205">
        <v>8.5299999999999994</v>
      </c>
      <c r="V26" s="205">
        <v>5.27</v>
      </c>
      <c r="W26" s="205">
        <v>0.41</v>
      </c>
      <c r="X26" s="205">
        <v>11.8</v>
      </c>
      <c r="Y26" s="205">
        <v>0</v>
      </c>
      <c r="Z26" s="205">
        <v>37.869999999999997</v>
      </c>
      <c r="AA26" s="205">
        <v>13.93</v>
      </c>
      <c r="AB26" s="205">
        <v>0</v>
      </c>
      <c r="AC26" s="205">
        <v>11.32</v>
      </c>
      <c r="AD26" s="205">
        <v>0</v>
      </c>
      <c r="AE26" s="205">
        <v>0</v>
      </c>
      <c r="AF26" s="205">
        <v>0</v>
      </c>
      <c r="AG26" s="205">
        <v>19.36</v>
      </c>
      <c r="AH26" s="205">
        <v>0</v>
      </c>
      <c r="AI26" s="205">
        <v>32.619999999999997</v>
      </c>
      <c r="AJ26" s="205">
        <v>0</v>
      </c>
      <c r="AK26" s="205">
        <v>9.02</v>
      </c>
      <c r="AL26" s="205">
        <v>0</v>
      </c>
      <c r="AM26" s="205">
        <v>0</v>
      </c>
      <c r="AN26" s="205">
        <v>0</v>
      </c>
      <c r="AO26" s="205">
        <v>171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1.87</v>
      </c>
      <c r="E27" s="205">
        <v>0</v>
      </c>
      <c r="F27" s="205">
        <v>0</v>
      </c>
      <c r="G27" s="205">
        <v>8.82</v>
      </c>
      <c r="H27" s="205">
        <v>0</v>
      </c>
      <c r="I27" s="205">
        <v>20.23</v>
      </c>
      <c r="J27" s="205">
        <v>1.39</v>
      </c>
      <c r="K27" s="205">
        <v>11.9</v>
      </c>
      <c r="L27" s="205">
        <v>65.260000000000005</v>
      </c>
      <c r="M27" s="205">
        <v>0</v>
      </c>
      <c r="N27" s="205">
        <v>1.05</v>
      </c>
      <c r="O27" s="205">
        <v>1.76</v>
      </c>
      <c r="P27" s="205">
        <v>2.41</v>
      </c>
      <c r="Q27" s="205">
        <v>5.54</v>
      </c>
      <c r="R27" s="205">
        <v>8.01</v>
      </c>
      <c r="S27" s="205">
        <v>4.91</v>
      </c>
      <c r="T27" s="205">
        <v>1.41</v>
      </c>
      <c r="U27" s="205">
        <v>8.5299999999999994</v>
      </c>
      <c r="V27" s="205">
        <v>5.27</v>
      </c>
      <c r="W27" s="205">
        <v>2.19</v>
      </c>
      <c r="X27" s="205">
        <v>19.73</v>
      </c>
      <c r="Y27" s="205">
        <v>0</v>
      </c>
      <c r="Z27" s="205">
        <v>32.08</v>
      </c>
      <c r="AA27" s="205">
        <v>13.93</v>
      </c>
      <c r="AB27" s="205">
        <v>0</v>
      </c>
      <c r="AC27" s="205">
        <v>11.32</v>
      </c>
      <c r="AD27" s="205">
        <v>0</v>
      </c>
      <c r="AE27" s="205">
        <v>0</v>
      </c>
      <c r="AF27" s="205">
        <v>0</v>
      </c>
      <c r="AG27" s="205">
        <v>19.36</v>
      </c>
      <c r="AH27" s="205">
        <v>0</v>
      </c>
      <c r="AI27" s="205">
        <v>32.619999999999997</v>
      </c>
      <c r="AJ27" s="205">
        <v>0</v>
      </c>
      <c r="AK27" s="205">
        <v>10.039999999999999</v>
      </c>
      <c r="AL27" s="205">
        <v>0</v>
      </c>
      <c r="AM27" s="205">
        <v>0</v>
      </c>
      <c r="AN27" s="205">
        <v>0</v>
      </c>
      <c r="AO27" s="205">
        <v>171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1.87</v>
      </c>
      <c r="E28" s="205">
        <v>0</v>
      </c>
      <c r="F28" s="205">
        <v>0</v>
      </c>
      <c r="G28" s="205">
        <v>8.82</v>
      </c>
      <c r="H28" s="205">
        <v>0</v>
      </c>
      <c r="I28" s="205">
        <v>20.23</v>
      </c>
      <c r="J28" s="205">
        <v>1.39</v>
      </c>
      <c r="K28" s="205">
        <v>11.9</v>
      </c>
      <c r="L28" s="205">
        <v>65.260000000000005</v>
      </c>
      <c r="M28" s="205">
        <v>0</v>
      </c>
      <c r="N28" s="205">
        <v>1.05</v>
      </c>
      <c r="O28" s="205">
        <v>1.76</v>
      </c>
      <c r="P28" s="205">
        <v>2.41</v>
      </c>
      <c r="Q28" s="205">
        <v>5.54</v>
      </c>
      <c r="R28" s="205">
        <v>8.01</v>
      </c>
      <c r="S28" s="205">
        <v>4.91</v>
      </c>
      <c r="T28" s="205">
        <v>1.41</v>
      </c>
      <c r="U28" s="205">
        <v>8.5299999999999994</v>
      </c>
      <c r="V28" s="205">
        <v>5.27</v>
      </c>
      <c r="W28" s="205">
        <v>4.8</v>
      </c>
      <c r="X28" s="205">
        <v>20.49</v>
      </c>
      <c r="Y28" s="205">
        <v>0</v>
      </c>
      <c r="Z28" s="205">
        <v>12.78</v>
      </c>
      <c r="AA28" s="205">
        <v>0.8</v>
      </c>
      <c r="AB28" s="205">
        <v>0</v>
      </c>
      <c r="AC28" s="205">
        <v>11.32</v>
      </c>
      <c r="AD28" s="205">
        <v>0</v>
      </c>
      <c r="AE28" s="205">
        <v>0</v>
      </c>
      <c r="AF28" s="205">
        <v>0</v>
      </c>
      <c r="AG28" s="205">
        <v>19.36</v>
      </c>
      <c r="AH28" s="205">
        <v>0</v>
      </c>
      <c r="AI28" s="205">
        <v>32.619999999999997</v>
      </c>
      <c r="AJ28" s="205">
        <v>0</v>
      </c>
      <c r="AK28" s="205">
        <v>10.039999999999999</v>
      </c>
      <c r="AL28" s="205">
        <v>0</v>
      </c>
      <c r="AM28" s="205">
        <v>0</v>
      </c>
      <c r="AN28" s="205">
        <v>0</v>
      </c>
      <c r="AO28" s="205">
        <v>171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1.87</v>
      </c>
      <c r="E29" s="205">
        <v>0</v>
      </c>
      <c r="F29" s="205">
        <v>0</v>
      </c>
      <c r="G29" s="205">
        <v>8.82</v>
      </c>
      <c r="H29" s="205">
        <v>0</v>
      </c>
      <c r="I29" s="205">
        <v>20.23</v>
      </c>
      <c r="J29" s="205">
        <v>1.39</v>
      </c>
      <c r="K29" s="205">
        <v>11.9</v>
      </c>
      <c r="L29" s="205">
        <v>65.260000000000005</v>
      </c>
      <c r="M29" s="205">
        <v>0</v>
      </c>
      <c r="N29" s="205">
        <v>1.05</v>
      </c>
      <c r="O29" s="205">
        <v>1.76</v>
      </c>
      <c r="P29" s="205">
        <v>2.41</v>
      </c>
      <c r="Q29" s="205">
        <v>5.54</v>
      </c>
      <c r="R29" s="205">
        <v>8.01</v>
      </c>
      <c r="S29" s="205">
        <v>4.91</v>
      </c>
      <c r="T29" s="205">
        <v>1.41</v>
      </c>
      <c r="U29" s="205">
        <v>8.5299999999999994</v>
      </c>
      <c r="V29" s="205">
        <v>1.86</v>
      </c>
      <c r="W29" s="205">
        <v>2.19</v>
      </c>
      <c r="X29" s="205">
        <v>19.18</v>
      </c>
      <c r="Y29" s="205">
        <v>0</v>
      </c>
      <c r="Z29" s="205">
        <v>2.4700000000000002</v>
      </c>
      <c r="AA29" s="205">
        <v>0.8</v>
      </c>
      <c r="AB29" s="205">
        <v>0</v>
      </c>
      <c r="AC29" s="205">
        <v>11.32</v>
      </c>
      <c r="AD29" s="205">
        <v>0</v>
      </c>
      <c r="AE29" s="205">
        <v>0</v>
      </c>
      <c r="AF29" s="205">
        <v>0</v>
      </c>
      <c r="AG29" s="205">
        <v>19.36</v>
      </c>
      <c r="AH29" s="205">
        <v>0</v>
      </c>
      <c r="AI29" s="205">
        <v>32.619999999999997</v>
      </c>
      <c r="AJ29" s="205">
        <v>0</v>
      </c>
      <c r="AK29" s="205">
        <v>10.039999999999999</v>
      </c>
      <c r="AL29" s="205">
        <v>0</v>
      </c>
      <c r="AM29" s="205">
        <v>0</v>
      </c>
      <c r="AN29" s="205">
        <v>0</v>
      </c>
      <c r="AO29" s="205">
        <v>171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1.87</v>
      </c>
      <c r="E30" s="205">
        <v>0</v>
      </c>
      <c r="F30" s="205">
        <v>0</v>
      </c>
      <c r="G30" s="205">
        <v>8.82</v>
      </c>
      <c r="H30" s="205">
        <v>0</v>
      </c>
      <c r="I30" s="205">
        <v>20.23</v>
      </c>
      <c r="J30" s="205">
        <v>1.39</v>
      </c>
      <c r="K30" s="205">
        <v>0.61</v>
      </c>
      <c r="L30" s="205">
        <v>65.260000000000005</v>
      </c>
      <c r="M30" s="205">
        <v>0</v>
      </c>
      <c r="N30" s="205">
        <v>1.05</v>
      </c>
      <c r="O30" s="205">
        <v>1.76</v>
      </c>
      <c r="P30" s="205">
        <v>2.41</v>
      </c>
      <c r="Q30" s="205">
        <v>5.54</v>
      </c>
      <c r="R30" s="205">
        <v>0.38</v>
      </c>
      <c r="S30" s="205">
        <v>0.23</v>
      </c>
      <c r="T30" s="205">
        <v>1.41</v>
      </c>
      <c r="U30" s="205">
        <v>8.5299999999999994</v>
      </c>
      <c r="V30" s="205">
        <v>1.86</v>
      </c>
      <c r="W30" s="205">
        <v>2.19</v>
      </c>
      <c r="X30" s="205">
        <v>19.18</v>
      </c>
      <c r="Y30" s="205">
        <v>0</v>
      </c>
      <c r="Z30" s="205">
        <v>2.4700000000000002</v>
      </c>
      <c r="AA30" s="205">
        <v>0.8</v>
      </c>
      <c r="AB30" s="205">
        <v>0</v>
      </c>
      <c r="AC30" s="205">
        <v>11.32</v>
      </c>
      <c r="AD30" s="205">
        <v>0</v>
      </c>
      <c r="AE30" s="205">
        <v>0</v>
      </c>
      <c r="AF30" s="205">
        <v>0</v>
      </c>
      <c r="AG30" s="205">
        <v>19.36</v>
      </c>
      <c r="AH30" s="205">
        <v>0</v>
      </c>
      <c r="AI30" s="205">
        <v>32.619999999999997</v>
      </c>
      <c r="AJ30" s="205">
        <v>0</v>
      </c>
      <c r="AK30" s="205">
        <v>2.6</v>
      </c>
      <c r="AL30" s="205">
        <v>0</v>
      </c>
      <c r="AM30" s="205">
        <v>0</v>
      </c>
      <c r="AN30" s="205">
        <v>0</v>
      </c>
      <c r="AO30" s="205">
        <v>171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1.87</v>
      </c>
      <c r="E31" s="205">
        <v>0</v>
      </c>
      <c r="F31" s="205">
        <v>0</v>
      </c>
      <c r="G31" s="205">
        <v>8.82</v>
      </c>
      <c r="H31" s="205">
        <v>0</v>
      </c>
      <c r="I31" s="205">
        <v>20.23</v>
      </c>
      <c r="J31" s="205">
        <v>1.39</v>
      </c>
      <c r="K31" s="205">
        <v>0.61</v>
      </c>
      <c r="L31" s="205">
        <v>65.260000000000005</v>
      </c>
      <c r="M31" s="205">
        <v>0</v>
      </c>
      <c r="N31" s="205">
        <v>1.05</v>
      </c>
      <c r="O31" s="205">
        <v>1.76</v>
      </c>
      <c r="P31" s="205">
        <v>2.41</v>
      </c>
      <c r="Q31" s="205">
        <v>5.54</v>
      </c>
      <c r="R31" s="205">
        <v>0.38</v>
      </c>
      <c r="S31" s="205">
        <v>0.23</v>
      </c>
      <c r="T31" s="205">
        <v>1.41</v>
      </c>
      <c r="U31" s="205">
        <v>8.5299999999999994</v>
      </c>
      <c r="V31" s="205">
        <v>1.86</v>
      </c>
      <c r="W31" s="205">
        <v>2.19</v>
      </c>
      <c r="X31" s="205">
        <v>19.73</v>
      </c>
      <c r="Y31" s="205">
        <v>0</v>
      </c>
      <c r="Z31" s="205">
        <v>2.4700000000000002</v>
      </c>
      <c r="AA31" s="205">
        <v>0.8</v>
      </c>
      <c r="AB31" s="205">
        <v>0</v>
      </c>
      <c r="AC31" s="205">
        <v>-1.81</v>
      </c>
      <c r="AD31" s="205">
        <v>0</v>
      </c>
      <c r="AE31" s="205">
        <v>0</v>
      </c>
      <c r="AF31" s="205">
        <v>0</v>
      </c>
      <c r="AG31" s="205">
        <v>19.36</v>
      </c>
      <c r="AH31" s="205">
        <v>0</v>
      </c>
      <c r="AI31" s="205">
        <v>32.619999999999997</v>
      </c>
      <c r="AJ31" s="205">
        <v>0</v>
      </c>
      <c r="AK31" s="205">
        <v>2.6</v>
      </c>
      <c r="AL31" s="205">
        <v>0</v>
      </c>
      <c r="AM31" s="205">
        <v>0</v>
      </c>
      <c r="AN31" s="205">
        <v>0</v>
      </c>
      <c r="AO31" s="205">
        <v>171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1.87</v>
      </c>
      <c r="E32" s="205">
        <v>0</v>
      </c>
      <c r="F32" s="205">
        <v>0</v>
      </c>
      <c r="G32" s="205">
        <v>8.82</v>
      </c>
      <c r="H32" s="205">
        <v>0</v>
      </c>
      <c r="I32" s="205">
        <v>20.23</v>
      </c>
      <c r="J32" s="205">
        <v>1.39</v>
      </c>
      <c r="K32" s="205">
        <v>0.61</v>
      </c>
      <c r="L32" s="205">
        <v>65.260000000000005</v>
      </c>
      <c r="M32" s="205">
        <v>0</v>
      </c>
      <c r="N32" s="205">
        <v>1.05</v>
      </c>
      <c r="O32" s="205">
        <v>1.76</v>
      </c>
      <c r="P32" s="205">
        <v>2.41</v>
      </c>
      <c r="Q32" s="205">
        <v>5.54</v>
      </c>
      <c r="R32" s="205">
        <v>0.38</v>
      </c>
      <c r="S32" s="205">
        <v>0.23</v>
      </c>
      <c r="T32" s="205">
        <v>1.41</v>
      </c>
      <c r="U32" s="205">
        <v>8.5299999999999994</v>
      </c>
      <c r="V32" s="205">
        <v>1.86</v>
      </c>
      <c r="W32" s="205">
        <v>2.19</v>
      </c>
      <c r="X32" s="205">
        <v>19.73</v>
      </c>
      <c r="Y32" s="205">
        <v>0</v>
      </c>
      <c r="Z32" s="205">
        <v>2.4700000000000002</v>
      </c>
      <c r="AA32" s="205">
        <v>0.8</v>
      </c>
      <c r="AB32" s="205">
        <v>0</v>
      </c>
      <c r="AC32" s="205">
        <v>-1.81</v>
      </c>
      <c r="AD32" s="205">
        <v>0</v>
      </c>
      <c r="AE32" s="205">
        <v>0</v>
      </c>
      <c r="AF32" s="205">
        <v>0</v>
      </c>
      <c r="AG32" s="205">
        <v>19.36</v>
      </c>
      <c r="AH32" s="205">
        <v>0</v>
      </c>
      <c r="AI32" s="205">
        <v>32.619999999999997</v>
      </c>
      <c r="AJ32" s="205">
        <v>0</v>
      </c>
      <c r="AK32" s="205">
        <v>2.6</v>
      </c>
      <c r="AL32" s="205">
        <v>0</v>
      </c>
      <c r="AM32" s="205">
        <v>0</v>
      </c>
      <c r="AN32" s="205">
        <v>0</v>
      </c>
      <c r="AO32" s="205">
        <v>171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1.87</v>
      </c>
      <c r="E33" s="205">
        <v>0</v>
      </c>
      <c r="F33" s="205">
        <v>0</v>
      </c>
      <c r="G33" s="205">
        <v>8.82</v>
      </c>
      <c r="H33" s="205">
        <v>0</v>
      </c>
      <c r="I33" s="205">
        <v>20.23</v>
      </c>
      <c r="J33" s="205">
        <v>1.39</v>
      </c>
      <c r="K33" s="205">
        <v>0.61</v>
      </c>
      <c r="L33" s="205">
        <v>65.260000000000005</v>
      </c>
      <c r="M33" s="205">
        <v>0</v>
      </c>
      <c r="N33" s="205">
        <v>1.05</v>
      </c>
      <c r="O33" s="205">
        <v>1.76</v>
      </c>
      <c r="P33" s="205">
        <v>2.41</v>
      </c>
      <c r="Q33" s="205">
        <v>5.54</v>
      </c>
      <c r="R33" s="205">
        <v>0.38</v>
      </c>
      <c r="S33" s="205">
        <v>0.23</v>
      </c>
      <c r="T33" s="205">
        <v>1.41</v>
      </c>
      <c r="U33" s="205">
        <v>8.5299999999999994</v>
      </c>
      <c r="V33" s="205">
        <v>1.86</v>
      </c>
      <c r="W33" s="205">
        <v>2.19</v>
      </c>
      <c r="X33" s="205">
        <v>19.73</v>
      </c>
      <c r="Y33" s="205">
        <v>0</v>
      </c>
      <c r="Z33" s="205">
        <v>2.4700000000000002</v>
      </c>
      <c r="AA33" s="205">
        <v>0.8</v>
      </c>
      <c r="AB33" s="205">
        <v>0</v>
      </c>
      <c r="AC33" s="205">
        <v>11.32</v>
      </c>
      <c r="AD33" s="205">
        <v>0</v>
      </c>
      <c r="AE33" s="205">
        <v>0</v>
      </c>
      <c r="AF33" s="205">
        <v>0</v>
      </c>
      <c r="AG33" s="205">
        <v>19.36</v>
      </c>
      <c r="AH33" s="205">
        <v>0</v>
      </c>
      <c r="AI33" s="205">
        <v>32.619999999999997</v>
      </c>
      <c r="AJ33" s="205">
        <v>0</v>
      </c>
      <c r="AK33" s="205">
        <v>2.6</v>
      </c>
      <c r="AL33" s="205">
        <v>0</v>
      </c>
      <c r="AM33" s="205">
        <v>0</v>
      </c>
      <c r="AN33" s="205">
        <v>0</v>
      </c>
      <c r="AO33" s="205">
        <v>171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1.87</v>
      </c>
      <c r="E34" s="205">
        <v>0</v>
      </c>
      <c r="F34" s="205">
        <v>0</v>
      </c>
      <c r="G34" s="205">
        <v>8.82</v>
      </c>
      <c r="H34" s="205">
        <v>0</v>
      </c>
      <c r="I34" s="205">
        <v>20.23</v>
      </c>
      <c r="J34" s="205">
        <v>1.39</v>
      </c>
      <c r="K34" s="205">
        <v>0.61</v>
      </c>
      <c r="L34" s="205">
        <v>65.260000000000005</v>
      </c>
      <c r="M34" s="205">
        <v>0</v>
      </c>
      <c r="N34" s="205">
        <v>1.05</v>
      </c>
      <c r="O34" s="205">
        <v>1.76</v>
      </c>
      <c r="P34" s="205">
        <v>2.41</v>
      </c>
      <c r="Q34" s="205">
        <v>5.54</v>
      </c>
      <c r="R34" s="205">
        <v>0.38</v>
      </c>
      <c r="S34" s="205">
        <v>0.23</v>
      </c>
      <c r="T34" s="205">
        <v>1.41</v>
      </c>
      <c r="U34" s="205">
        <v>8.5299999999999994</v>
      </c>
      <c r="V34" s="205">
        <v>1.86</v>
      </c>
      <c r="W34" s="205">
        <v>2.19</v>
      </c>
      <c r="X34" s="205">
        <v>19.73</v>
      </c>
      <c r="Y34" s="205">
        <v>0</v>
      </c>
      <c r="Z34" s="205">
        <v>2.4700000000000002</v>
      </c>
      <c r="AA34" s="205">
        <v>0.8</v>
      </c>
      <c r="AB34" s="205">
        <v>0</v>
      </c>
      <c r="AC34" s="205">
        <v>11.32</v>
      </c>
      <c r="AD34" s="205">
        <v>0</v>
      </c>
      <c r="AE34" s="205">
        <v>0</v>
      </c>
      <c r="AF34" s="205">
        <v>0</v>
      </c>
      <c r="AG34" s="205">
        <v>19.36</v>
      </c>
      <c r="AH34" s="205">
        <v>0</v>
      </c>
      <c r="AI34" s="205">
        <v>32.619999999999997</v>
      </c>
      <c r="AJ34" s="205">
        <v>0</v>
      </c>
      <c r="AK34" s="205">
        <v>2.6</v>
      </c>
      <c r="AL34" s="205">
        <v>0</v>
      </c>
      <c r="AM34" s="205">
        <v>0</v>
      </c>
      <c r="AN34" s="205">
        <v>0</v>
      </c>
      <c r="AO34" s="205">
        <v>171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1.87</v>
      </c>
      <c r="E35" s="205">
        <v>0</v>
      </c>
      <c r="F35" s="205">
        <v>0</v>
      </c>
      <c r="G35" s="205">
        <v>8.82</v>
      </c>
      <c r="H35" s="205">
        <v>0</v>
      </c>
      <c r="I35" s="205">
        <v>20.23</v>
      </c>
      <c r="J35" s="205">
        <v>1.39</v>
      </c>
      <c r="K35" s="205">
        <v>0.61</v>
      </c>
      <c r="L35" s="205">
        <v>65.260000000000005</v>
      </c>
      <c r="M35" s="205">
        <v>0</v>
      </c>
      <c r="N35" s="205">
        <v>1.05</v>
      </c>
      <c r="O35" s="205">
        <v>1.76</v>
      </c>
      <c r="P35" s="205">
        <v>2.41</v>
      </c>
      <c r="Q35" s="205">
        <v>5.54</v>
      </c>
      <c r="R35" s="205">
        <v>0.38</v>
      </c>
      <c r="S35" s="205">
        <v>0.23</v>
      </c>
      <c r="T35" s="205">
        <v>1.41</v>
      </c>
      <c r="U35" s="205">
        <v>8.5299999999999994</v>
      </c>
      <c r="V35" s="205">
        <v>1.83</v>
      </c>
      <c r="W35" s="205">
        <v>4.8</v>
      </c>
      <c r="X35" s="205">
        <v>20.49</v>
      </c>
      <c r="Y35" s="205">
        <v>0</v>
      </c>
      <c r="Z35" s="205">
        <v>2.4700000000000002</v>
      </c>
      <c r="AA35" s="205">
        <v>0.8</v>
      </c>
      <c r="AB35" s="205">
        <v>0</v>
      </c>
      <c r="AC35" s="205">
        <v>11.67</v>
      </c>
      <c r="AD35" s="205">
        <v>0</v>
      </c>
      <c r="AE35" s="205">
        <v>0</v>
      </c>
      <c r="AF35" s="205">
        <v>0</v>
      </c>
      <c r="AG35" s="205">
        <v>19.36</v>
      </c>
      <c r="AH35" s="205">
        <v>0</v>
      </c>
      <c r="AI35" s="205">
        <v>32.619999999999997</v>
      </c>
      <c r="AJ35" s="205">
        <v>0</v>
      </c>
      <c r="AK35" s="205">
        <v>2.6</v>
      </c>
      <c r="AL35" s="205">
        <v>0</v>
      </c>
      <c r="AM35" s="205">
        <v>0</v>
      </c>
      <c r="AN35" s="205">
        <v>0</v>
      </c>
      <c r="AO35" s="205">
        <v>171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1.87</v>
      </c>
      <c r="E36" s="205">
        <v>0</v>
      </c>
      <c r="F36" s="205">
        <v>0</v>
      </c>
      <c r="G36" s="205">
        <v>8.82</v>
      </c>
      <c r="H36" s="205">
        <v>0</v>
      </c>
      <c r="I36" s="205">
        <v>20.23</v>
      </c>
      <c r="J36" s="205">
        <v>1.39</v>
      </c>
      <c r="K36" s="205">
        <v>0.61</v>
      </c>
      <c r="L36" s="205">
        <v>65.260000000000005</v>
      </c>
      <c r="M36" s="205">
        <v>0</v>
      </c>
      <c r="N36" s="205">
        <v>1.05</v>
      </c>
      <c r="O36" s="205">
        <v>1.76</v>
      </c>
      <c r="P36" s="205">
        <v>2.41</v>
      </c>
      <c r="Q36" s="205">
        <v>5.54</v>
      </c>
      <c r="R36" s="205">
        <v>0.38</v>
      </c>
      <c r="S36" s="205">
        <v>0.23</v>
      </c>
      <c r="T36" s="205">
        <v>1.41</v>
      </c>
      <c r="U36" s="205">
        <v>8.5299999999999994</v>
      </c>
      <c r="V36" s="205">
        <v>1.83</v>
      </c>
      <c r="W36" s="205">
        <v>4.8</v>
      </c>
      <c r="X36" s="205">
        <v>19.82</v>
      </c>
      <c r="Y36" s="205">
        <v>0</v>
      </c>
      <c r="Z36" s="205">
        <v>2.4700000000000002</v>
      </c>
      <c r="AA36" s="205">
        <v>0.8</v>
      </c>
      <c r="AB36" s="205">
        <v>0</v>
      </c>
      <c r="AC36" s="205">
        <v>11.67</v>
      </c>
      <c r="AD36" s="205">
        <v>0</v>
      </c>
      <c r="AE36" s="205">
        <v>0</v>
      </c>
      <c r="AF36" s="205">
        <v>0</v>
      </c>
      <c r="AG36" s="205">
        <v>19.36</v>
      </c>
      <c r="AH36" s="205">
        <v>0</v>
      </c>
      <c r="AI36" s="205">
        <v>32.619999999999997</v>
      </c>
      <c r="AJ36" s="205">
        <v>0</v>
      </c>
      <c r="AK36" s="205">
        <v>2.6</v>
      </c>
      <c r="AL36" s="205">
        <v>0</v>
      </c>
      <c r="AM36" s="205">
        <v>0</v>
      </c>
      <c r="AN36" s="205">
        <v>0</v>
      </c>
      <c r="AO36" s="205">
        <v>171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1.87</v>
      </c>
      <c r="E37" s="205">
        <v>0</v>
      </c>
      <c r="F37" s="205">
        <v>0</v>
      </c>
      <c r="G37" s="205">
        <v>8.82</v>
      </c>
      <c r="H37" s="205">
        <v>0</v>
      </c>
      <c r="I37" s="205">
        <v>20.23</v>
      </c>
      <c r="J37" s="205">
        <v>1.39</v>
      </c>
      <c r="K37" s="205">
        <v>0.61</v>
      </c>
      <c r="L37" s="205">
        <v>65.260000000000005</v>
      </c>
      <c r="M37" s="205">
        <v>0</v>
      </c>
      <c r="N37" s="205">
        <v>1.05</v>
      </c>
      <c r="O37" s="205">
        <v>1.76</v>
      </c>
      <c r="P37" s="205">
        <v>2.41</v>
      </c>
      <c r="Q37" s="205">
        <v>5.54</v>
      </c>
      <c r="R37" s="205">
        <v>0.38</v>
      </c>
      <c r="S37" s="205">
        <v>0.23</v>
      </c>
      <c r="T37" s="205">
        <v>1.41</v>
      </c>
      <c r="U37" s="205">
        <v>8.5299999999999994</v>
      </c>
      <c r="V37" s="205">
        <v>1.78</v>
      </c>
      <c r="W37" s="205">
        <v>4.71</v>
      </c>
      <c r="X37" s="205">
        <v>19.82</v>
      </c>
      <c r="Y37" s="205">
        <v>0</v>
      </c>
      <c r="Z37" s="205">
        <v>2.4700000000000002</v>
      </c>
      <c r="AA37" s="205">
        <v>0.8</v>
      </c>
      <c r="AB37" s="205">
        <v>0</v>
      </c>
      <c r="AC37" s="205">
        <v>11.67</v>
      </c>
      <c r="AD37" s="205">
        <v>0</v>
      </c>
      <c r="AE37" s="205">
        <v>0</v>
      </c>
      <c r="AF37" s="205">
        <v>0</v>
      </c>
      <c r="AG37" s="205">
        <v>19.36</v>
      </c>
      <c r="AH37" s="205">
        <v>0</v>
      </c>
      <c r="AI37" s="205">
        <v>32.619999999999997</v>
      </c>
      <c r="AJ37" s="205">
        <v>0</v>
      </c>
      <c r="AK37" s="205">
        <v>2.6</v>
      </c>
      <c r="AL37" s="205">
        <v>0</v>
      </c>
      <c r="AM37" s="205">
        <v>0</v>
      </c>
      <c r="AN37" s="205">
        <v>0</v>
      </c>
      <c r="AO37" s="205">
        <v>171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1.87</v>
      </c>
      <c r="E38" s="205">
        <v>0</v>
      </c>
      <c r="F38" s="205">
        <v>0</v>
      </c>
      <c r="G38" s="205">
        <v>8.82</v>
      </c>
      <c r="H38" s="205">
        <v>0</v>
      </c>
      <c r="I38" s="205">
        <v>20.23</v>
      </c>
      <c r="J38" s="205">
        <v>1.39</v>
      </c>
      <c r="K38" s="205">
        <v>0.61</v>
      </c>
      <c r="L38" s="205">
        <v>65.260000000000005</v>
      </c>
      <c r="M38" s="205">
        <v>0</v>
      </c>
      <c r="N38" s="205">
        <v>1.05</v>
      </c>
      <c r="O38" s="205">
        <v>1.76</v>
      </c>
      <c r="P38" s="205">
        <v>2.41</v>
      </c>
      <c r="Q38" s="205">
        <v>5.54</v>
      </c>
      <c r="R38" s="205">
        <v>0.38</v>
      </c>
      <c r="S38" s="205">
        <v>0.23</v>
      </c>
      <c r="T38" s="205">
        <v>1.41</v>
      </c>
      <c r="U38" s="205">
        <v>8.5299999999999994</v>
      </c>
      <c r="V38" s="205">
        <v>1.78</v>
      </c>
      <c r="W38" s="205">
        <v>4.71</v>
      </c>
      <c r="X38" s="205">
        <v>19.82</v>
      </c>
      <c r="Y38" s="205">
        <v>0</v>
      </c>
      <c r="Z38" s="205">
        <v>2.4700000000000002</v>
      </c>
      <c r="AA38" s="205">
        <v>0.8</v>
      </c>
      <c r="AB38" s="205">
        <v>0</v>
      </c>
      <c r="AC38" s="205">
        <v>11.67</v>
      </c>
      <c r="AD38" s="205">
        <v>0</v>
      </c>
      <c r="AE38" s="205">
        <v>0</v>
      </c>
      <c r="AF38" s="205">
        <v>0</v>
      </c>
      <c r="AG38" s="205">
        <v>19.36</v>
      </c>
      <c r="AH38" s="205">
        <v>0</v>
      </c>
      <c r="AI38" s="205">
        <v>32.619999999999997</v>
      </c>
      <c r="AJ38" s="205">
        <v>0</v>
      </c>
      <c r="AK38" s="205">
        <v>2.6</v>
      </c>
      <c r="AL38" s="205">
        <v>0</v>
      </c>
      <c r="AM38" s="205">
        <v>0</v>
      </c>
      <c r="AN38" s="205">
        <v>0</v>
      </c>
      <c r="AO38" s="205">
        <v>171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1.87</v>
      </c>
      <c r="E39" s="205">
        <v>0</v>
      </c>
      <c r="F39" s="205">
        <v>0</v>
      </c>
      <c r="G39" s="205">
        <v>8.82</v>
      </c>
      <c r="H39" s="205">
        <v>0</v>
      </c>
      <c r="I39" s="205">
        <v>20.23</v>
      </c>
      <c r="J39" s="205">
        <v>1.39</v>
      </c>
      <c r="K39" s="205">
        <v>0.61</v>
      </c>
      <c r="L39" s="205">
        <v>65.260000000000005</v>
      </c>
      <c r="M39" s="205">
        <v>0</v>
      </c>
      <c r="N39" s="205">
        <v>1.05</v>
      </c>
      <c r="O39" s="205">
        <v>1.76</v>
      </c>
      <c r="P39" s="205">
        <v>2.41</v>
      </c>
      <c r="Q39" s="205">
        <v>5.54</v>
      </c>
      <c r="R39" s="205">
        <v>0.38</v>
      </c>
      <c r="S39" s="205">
        <v>0.23</v>
      </c>
      <c r="T39" s="205">
        <v>1.41</v>
      </c>
      <c r="U39" s="205">
        <v>8.5299999999999994</v>
      </c>
      <c r="V39" s="205">
        <v>1.78</v>
      </c>
      <c r="W39" s="205">
        <v>4.71</v>
      </c>
      <c r="X39" s="205">
        <v>19.78</v>
      </c>
      <c r="Y39" s="205">
        <v>0</v>
      </c>
      <c r="Z39" s="205">
        <v>2.4700000000000002</v>
      </c>
      <c r="AA39" s="205">
        <v>0.8</v>
      </c>
      <c r="AB39" s="205">
        <v>0</v>
      </c>
      <c r="AC39" s="205">
        <v>11.67</v>
      </c>
      <c r="AD39" s="205">
        <v>0</v>
      </c>
      <c r="AE39" s="205">
        <v>0</v>
      </c>
      <c r="AF39" s="205">
        <v>0</v>
      </c>
      <c r="AG39" s="205">
        <v>19.36</v>
      </c>
      <c r="AH39" s="205">
        <v>0</v>
      </c>
      <c r="AI39" s="205">
        <v>32.619999999999997</v>
      </c>
      <c r="AJ39" s="205">
        <v>0</v>
      </c>
      <c r="AK39" s="205">
        <v>2.6</v>
      </c>
      <c r="AL39" s="205">
        <v>0</v>
      </c>
      <c r="AM39" s="205">
        <v>0</v>
      </c>
      <c r="AN39" s="205">
        <v>0</v>
      </c>
      <c r="AO39" s="205">
        <v>171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1.87</v>
      </c>
      <c r="E40" s="205">
        <v>0</v>
      </c>
      <c r="F40" s="205">
        <v>0</v>
      </c>
      <c r="G40" s="205">
        <v>8.82</v>
      </c>
      <c r="H40" s="205">
        <v>0</v>
      </c>
      <c r="I40" s="205">
        <v>20.23</v>
      </c>
      <c r="J40" s="205">
        <v>1.39</v>
      </c>
      <c r="K40" s="205">
        <v>0.61</v>
      </c>
      <c r="L40" s="205">
        <v>65.260000000000005</v>
      </c>
      <c r="M40" s="205">
        <v>0</v>
      </c>
      <c r="N40" s="205">
        <v>1.05</v>
      </c>
      <c r="O40" s="205">
        <v>1.76</v>
      </c>
      <c r="P40" s="205">
        <v>2.41</v>
      </c>
      <c r="Q40" s="205">
        <v>5.54</v>
      </c>
      <c r="R40" s="205">
        <v>0.38</v>
      </c>
      <c r="S40" s="205">
        <v>0.23</v>
      </c>
      <c r="T40" s="205">
        <v>1.41</v>
      </c>
      <c r="U40" s="205">
        <v>8.5299999999999994</v>
      </c>
      <c r="V40" s="205">
        <v>1.78</v>
      </c>
      <c r="W40" s="205">
        <v>4.71</v>
      </c>
      <c r="X40" s="205">
        <v>19.78</v>
      </c>
      <c r="Y40" s="205">
        <v>0</v>
      </c>
      <c r="Z40" s="205">
        <v>2.4700000000000002</v>
      </c>
      <c r="AA40" s="205">
        <v>0.8</v>
      </c>
      <c r="AB40" s="205">
        <v>0</v>
      </c>
      <c r="AC40" s="205">
        <v>11.67</v>
      </c>
      <c r="AD40" s="205">
        <v>0</v>
      </c>
      <c r="AE40" s="205">
        <v>0</v>
      </c>
      <c r="AF40" s="205">
        <v>0</v>
      </c>
      <c r="AG40" s="205">
        <v>19.36</v>
      </c>
      <c r="AH40" s="205">
        <v>0</v>
      </c>
      <c r="AI40" s="205">
        <v>32.619999999999997</v>
      </c>
      <c r="AJ40" s="205">
        <v>0</v>
      </c>
      <c r="AK40" s="205">
        <v>2.6</v>
      </c>
      <c r="AL40" s="205">
        <v>0</v>
      </c>
      <c r="AM40" s="205">
        <v>0</v>
      </c>
      <c r="AN40" s="205">
        <v>0</v>
      </c>
      <c r="AO40" s="205">
        <v>171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1.87</v>
      </c>
      <c r="E41" s="205">
        <v>0</v>
      </c>
      <c r="F41" s="205">
        <v>0</v>
      </c>
      <c r="G41" s="205">
        <v>8.82</v>
      </c>
      <c r="H41" s="205">
        <v>0</v>
      </c>
      <c r="I41" s="205">
        <v>20.23</v>
      </c>
      <c r="J41" s="205">
        <v>1.39</v>
      </c>
      <c r="K41" s="205">
        <v>0.61</v>
      </c>
      <c r="L41" s="205">
        <v>65.260000000000005</v>
      </c>
      <c r="M41" s="205">
        <v>0</v>
      </c>
      <c r="N41" s="205">
        <v>1.05</v>
      </c>
      <c r="O41" s="205">
        <v>1.76</v>
      </c>
      <c r="P41" s="205">
        <v>2.41</v>
      </c>
      <c r="Q41" s="205">
        <v>5.54</v>
      </c>
      <c r="R41" s="205">
        <v>0.38</v>
      </c>
      <c r="S41" s="205">
        <v>0.23</v>
      </c>
      <c r="T41" s="205">
        <v>1.41</v>
      </c>
      <c r="U41" s="205">
        <v>8.5299999999999994</v>
      </c>
      <c r="V41" s="205">
        <v>1.78</v>
      </c>
      <c r="W41" s="205">
        <v>4.6100000000000003</v>
      </c>
      <c r="X41" s="205">
        <v>19.78</v>
      </c>
      <c r="Y41" s="205">
        <v>0</v>
      </c>
      <c r="Z41" s="205">
        <v>2.4700000000000002</v>
      </c>
      <c r="AA41" s="205">
        <v>0.8</v>
      </c>
      <c r="AB41" s="205">
        <v>0</v>
      </c>
      <c r="AC41" s="205">
        <v>11.67</v>
      </c>
      <c r="AD41" s="205">
        <v>0</v>
      </c>
      <c r="AE41" s="205">
        <v>0</v>
      </c>
      <c r="AF41" s="205">
        <v>0</v>
      </c>
      <c r="AG41" s="205">
        <v>19.36</v>
      </c>
      <c r="AH41" s="205">
        <v>0</v>
      </c>
      <c r="AI41" s="205">
        <v>32.619999999999997</v>
      </c>
      <c r="AJ41" s="205">
        <v>0</v>
      </c>
      <c r="AK41" s="205">
        <v>2.6</v>
      </c>
      <c r="AL41" s="205">
        <v>0</v>
      </c>
      <c r="AM41" s="205">
        <v>0</v>
      </c>
      <c r="AN41" s="205">
        <v>0</v>
      </c>
      <c r="AO41" s="205">
        <v>171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1.87</v>
      </c>
      <c r="E42" s="205">
        <v>0</v>
      </c>
      <c r="F42" s="205">
        <v>0</v>
      </c>
      <c r="G42" s="205">
        <v>8.82</v>
      </c>
      <c r="H42" s="205">
        <v>0</v>
      </c>
      <c r="I42" s="205">
        <v>20.23</v>
      </c>
      <c r="J42" s="205">
        <v>1.39</v>
      </c>
      <c r="K42" s="205">
        <v>0.61</v>
      </c>
      <c r="L42" s="205">
        <v>65.260000000000005</v>
      </c>
      <c r="M42" s="205">
        <v>0</v>
      </c>
      <c r="N42" s="205">
        <v>1.05</v>
      </c>
      <c r="O42" s="205">
        <v>1.76</v>
      </c>
      <c r="P42" s="205">
        <v>2.41</v>
      </c>
      <c r="Q42" s="205">
        <v>5.54</v>
      </c>
      <c r="R42" s="205">
        <v>0.38</v>
      </c>
      <c r="S42" s="205">
        <v>0.23</v>
      </c>
      <c r="T42" s="205">
        <v>1.41</v>
      </c>
      <c r="U42" s="205">
        <v>8.5299999999999994</v>
      </c>
      <c r="V42" s="205">
        <v>1.78</v>
      </c>
      <c r="W42" s="205">
        <v>4.6100000000000003</v>
      </c>
      <c r="X42" s="205">
        <v>19.78</v>
      </c>
      <c r="Y42" s="205">
        <v>0</v>
      </c>
      <c r="Z42" s="205">
        <v>2.4700000000000002</v>
      </c>
      <c r="AA42" s="205">
        <v>0.8</v>
      </c>
      <c r="AB42" s="205">
        <v>0</v>
      </c>
      <c r="AC42" s="205">
        <v>11.67</v>
      </c>
      <c r="AD42" s="205">
        <v>0</v>
      </c>
      <c r="AE42" s="205">
        <v>0</v>
      </c>
      <c r="AF42" s="205">
        <v>0</v>
      </c>
      <c r="AG42" s="205">
        <v>19.36</v>
      </c>
      <c r="AH42" s="205">
        <v>0</v>
      </c>
      <c r="AI42" s="205">
        <v>32.619999999999997</v>
      </c>
      <c r="AJ42" s="205">
        <v>0</v>
      </c>
      <c r="AK42" s="205">
        <v>2.6</v>
      </c>
      <c r="AL42" s="205">
        <v>0</v>
      </c>
      <c r="AM42" s="205">
        <v>0</v>
      </c>
      <c r="AN42" s="205">
        <v>0</v>
      </c>
      <c r="AO42" s="205">
        <v>171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1.87</v>
      </c>
      <c r="E43" s="205">
        <v>0</v>
      </c>
      <c r="F43" s="205">
        <v>0</v>
      </c>
      <c r="G43" s="205">
        <v>8.82</v>
      </c>
      <c r="H43" s="205">
        <v>0</v>
      </c>
      <c r="I43" s="205">
        <v>20.23</v>
      </c>
      <c r="J43" s="205">
        <v>1.39</v>
      </c>
      <c r="K43" s="205">
        <v>11.9</v>
      </c>
      <c r="L43" s="205">
        <v>65.260000000000005</v>
      </c>
      <c r="M43" s="205">
        <v>0</v>
      </c>
      <c r="N43" s="205">
        <v>1.05</v>
      </c>
      <c r="O43" s="205">
        <v>1.76</v>
      </c>
      <c r="P43" s="205">
        <v>2.41</v>
      </c>
      <c r="Q43" s="205">
        <v>5.54</v>
      </c>
      <c r="R43" s="205">
        <v>7.91</v>
      </c>
      <c r="S43" s="205">
        <v>4.8600000000000003</v>
      </c>
      <c r="T43" s="205">
        <v>1.41</v>
      </c>
      <c r="U43" s="205">
        <v>8.5299999999999994</v>
      </c>
      <c r="V43" s="205">
        <v>5.27</v>
      </c>
      <c r="W43" s="205">
        <v>1.51</v>
      </c>
      <c r="X43" s="205">
        <v>10.49</v>
      </c>
      <c r="Y43" s="205">
        <v>0</v>
      </c>
      <c r="Z43" s="205">
        <v>2.4700000000000002</v>
      </c>
      <c r="AA43" s="205">
        <v>0.8</v>
      </c>
      <c r="AB43" s="205">
        <v>0</v>
      </c>
      <c r="AC43" s="205">
        <v>11.67</v>
      </c>
      <c r="AD43" s="205">
        <v>0</v>
      </c>
      <c r="AE43" s="205">
        <v>0</v>
      </c>
      <c r="AF43" s="205">
        <v>0</v>
      </c>
      <c r="AG43" s="205">
        <v>19.36</v>
      </c>
      <c r="AH43" s="205">
        <v>0</v>
      </c>
      <c r="AI43" s="205">
        <v>32.619999999999997</v>
      </c>
      <c r="AJ43" s="205">
        <v>0</v>
      </c>
      <c r="AK43" s="205">
        <v>9.02</v>
      </c>
      <c r="AL43" s="205">
        <v>0</v>
      </c>
      <c r="AM43" s="205">
        <v>0</v>
      </c>
      <c r="AN43" s="205">
        <v>0</v>
      </c>
      <c r="AO43" s="205">
        <v>171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1.87</v>
      </c>
      <c r="E44" s="205">
        <v>0</v>
      </c>
      <c r="F44" s="205">
        <v>0</v>
      </c>
      <c r="G44" s="205">
        <v>8.82</v>
      </c>
      <c r="H44" s="205">
        <v>0</v>
      </c>
      <c r="I44" s="205">
        <v>20.23</v>
      </c>
      <c r="J44" s="205">
        <v>1.39</v>
      </c>
      <c r="K44" s="205">
        <v>11.9</v>
      </c>
      <c r="L44" s="205">
        <v>65.260000000000005</v>
      </c>
      <c r="M44" s="205">
        <v>0</v>
      </c>
      <c r="N44" s="205">
        <v>1.05</v>
      </c>
      <c r="O44" s="205">
        <v>1.76</v>
      </c>
      <c r="P44" s="205">
        <v>2.41</v>
      </c>
      <c r="Q44" s="205">
        <v>5.54</v>
      </c>
      <c r="R44" s="205">
        <v>8.01</v>
      </c>
      <c r="S44" s="205">
        <v>4.91</v>
      </c>
      <c r="T44" s="205">
        <v>1.41</v>
      </c>
      <c r="U44" s="205">
        <v>8.5299999999999994</v>
      </c>
      <c r="V44" s="205">
        <v>5.27</v>
      </c>
      <c r="W44" s="205">
        <v>1.51</v>
      </c>
      <c r="X44" s="205">
        <v>10.49</v>
      </c>
      <c r="Y44" s="205">
        <v>0</v>
      </c>
      <c r="Z44" s="205">
        <v>2.4700000000000002</v>
      </c>
      <c r="AA44" s="205">
        <v>0.8</v>
      </c>
      <c r="AB44" s="205">
        <v>0</v>
      </c>
      <c r="AC44" s="205">
        <v>11.67</v>
      </c>
      <c r="AD44" s="205">
        <v>0</v>
      </c>
      <c r="AE44" s="205">
        <v>0</v>
      </c>
      <c r="AF44" s="205">
        <v>0</v>
      </c>
      <c r="AG44" s="205">
        <v>19.36</v>
      </c>
      <c r="AH44" s="205">
        <v>0</v>
      </c>
      <c r="AI44" s="205">
        <v>32.619999999999997</v>
      </c>
      <c r="AJ44" s="205">
        <v>0</v>
      </c>
      <c r="AK44" s="205">
        <v>9.02</v>
      </c>
      <c r="AL44" s="205">
        <v>0</v>
      </c>
      <c r="AM44" s="205">
        <v>0</v>
      </c>
      <c r="AN44" s="205">
        <v>0</v>
      </c>
      <c r="AO44" s="205">
        <v>171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1.87</v>
      </c>
      <c r="E45" s="205">
        <v>0</v>
      </c>
      <c r="F45" s="205">
        <v>0</v>
      </c>
      <c r="G45" s="205">
        <v>8.82</v>
      </c>
      <c r="H45" s="205">
        <v>0</v>
      </c>
      <c r="I45" s="205">
        <v>20.23</v>
      </c>
      <c r="J45" s="205">
        <v>1.39</v>
      </c>
      <c r="K45" s="205">
        <v>11.9</v>
      </c>
      <c r="L45" s="205">
        <v>65.260000000000005</v>
      </c>
      <c r="M45" s="205">
        <v>0</v>
      </c>
      <c r="N45" s="205">
        <v>1.05</v>
      </c>
      <c r="O45" s="205">
        <v>1.76</v>
      </c>
      <c r="P45" s="205">
        <v>2.41</v>
      </c>
      <c r="Q45" s="205">
        <v>5.54</v>
      </c>
      <c r="R45" s="205">
        <v>8.01</v>
      </c>
      <c r="S45" s="205">
        <v>4.91</v>
      </c>
      <c r="T45" s="205">
        <v>1.41</v>
      </c>
      <c r="U45" s="205">
        <v>8.5299999999999994</v>
      </c>
      <c r="V45" s="205">
        <v>5.27</v>
      </c>
      <c r="W45" s="205">
        <v>1.51</v>
      </c>
      <c r="X45" s="205">
        <v>4.07</v>
      </c>
      <c r="Y45" s="205">
        <v>0</v>
      </c>
      <c r="Z45" s="205">
        <v>2.4700000000000002</v>
      </c>
      <c r="AA45" s="205">
        <v>0.8</v>
      </c>
      <c r="AB45" s="205">
        <v>0</v>
      </c>
      <c r="AC45" s="205">
        <v>11.67</v>
      </c>
      <c r="AD45" s="205">
        <v>0</v>
      </c>
      <c r="AE45" s="205">
        <v>0</v>
      </c>
      <c r="AF45" s="205">
        <v>0</v>
      </c>
      <c r="AG45" s="205">
        <v>19.36</v>
      </c>
      <c r="AH45" s="205">
        <v>0</v>
      </c>
      <c r="AI45" s="205">
        <v>32.619999999999997</v>
      </c>
      <c r="AJ45" s="205">
        <v>0</v>
      </c>
      <c r="AK45" s="205">
        <v>9.02</v>
      </c>
      <c r="AL45" s="205">
        <v>0</v>
      </c>
      <c r="AM45" s="205">
        <v>0</v>
      </c>
      <c r="AN45" s="205">
        <v>0</v>
      </c>
      <c r="AO45" s="205">
        <v>171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1.87</v>
      </c>
      <c r="E46" s="205">
        <v>0</v>
      </c>
      <c r="F46" s="205">
        <v>0</v>
      </c>
      <c r="G46" s="205">
        <v>8.82</v>
      </c>
      <c r="H46" s="205">
        <v>0</v>
      </c>
      <c r="I46" s="205">
        <v>20.23</v>
      </c>
      <c r="J46" s="205">
        <v>1.39</v>
      </c>
      <c r="K46" s="205">
        <v>11.9</v>
      </c>
      <c r="L46" s="205">
        <v>65.260000000000005</v>
      </c>
      <c r="M46" s="205">
        <v>0</v>
      </c>
      <c r="N46" s="205">
        <v>1.05</v>
      </c>
      <c r="O46" s="205">
        <v>1.76</v>
      </c>
      <c r="P46" s="205">
        <v>2.41</v>
      </c>
      <c r="Q46" s="205">
        <v>5.54</v>
      </c>
      <c r="R46" s="205">
        <v>8.01</v>
      </c>
      <c r="S46" s="205">
        <v>4.91</v>
      </c>
      <c r="T46" s="205">
        <v>1.41</v>
      </c>
      <c r="U46" s="205">
        <v>8.5299999999999994</v>
      </c>
      <c r="V46" s="205">
        <v>5.27</v>
      </c>
      <c r="W46" s="205">
        <v>0.54</v>
      </c>
      <c r="X46" s="205">
        <v>4.07</v>
      </c>
      <c r="Y46" s="205">
        <v>0</v>
      </c>
      <c r="Z46" s="205">
        <v>2.4700000000000002</v>
      </c>
      <c r="AA46" s="205">
        <v>0.8</v>
      </c>
      <c r="AB46" s="205">
        <v>0</v>
      </c>
      <c r="AC46" s="205">
        <v>11.67</v>
      </c>
      <c r="AD46" s="205">
        <v>0</v>
      </c>
      <c r="AE46" s="205">
        <v>0</v>
      </c>
      <c r="AF46" s="205">
        <v>0</v>
      </c>
      <c r="AG46" s="205">
        <v>19.36</v>
      </c>
      <c r="AH46" s="205">
        <v>0</v>
      </c>
      <c r="AI46" s="205">
        <v>32.619999999999997</v>
      </c>
      <c r="AJ46" s="205">
        <v>0</v>
      </c>
      <c r="AK46" s="205">
        <v>9.02</v>
      </c>
      <c r="AL46" s="205">
        <v>0</v>
      </c>
      <c r="AM46" s="205">
        <v>0</v>
      </c>
      <c r="AN46" s="205">
        <v>0</v>
      </c>
      <c r="AO46" s="205">
        <v>171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1.87</v>
      </c>
      <c r="E47" s="205">
        <v>0</v>
      </c>
      <c r="F47" s="205">
        <v>0</v>
      </c>
      <c r="G47" s="205">
        <v>8.82</v>
      </c>
      <c r="H47" s="205">
        <v>0</v>
      </c>
      <c r="I47" s="205">
        <v>20.23</v>
      </c>
      <c r="J47" s="205">
        <v>1.39</v>
      </c>
      <c r="K47" s="205">
        <v>11.9</v>
      </c>
      <c r="L47" s="205">
        <v>65.260000000000005</v>
      </c>
      <c r="M47" s="205">
        <v>0</v>
      </c>
      <c r="N47" s="205">
        <v>1.05</v>
      </c>
      <c r="O47" s="205">
        <v>1.76</v>
      </c>
      <c r="P47" s="205">
        <v>2.41</v>
      </c>
      <c r="Q47" s="205">
        <v>5.54</v>
      </c>
      <c r="R47" s="205">
        <v>8.01</v>
      </c>
      <c r="S47" s="205">
        <v>4.91</v>
      </c>
      <c r="T47" s="205">
        <v>1.41</v>
      </c>
      <c r="U47" s="205">
        <v>8.5299999999999994</v>
      </c>
      <c r="V47" s="205">
        <v>5.27</v>
      </c>
      <c r="W47" s="205">
        <v>0.54</v>
      </c>
      <c r="X47" s="205">
        <v>4.07</v>
      </c>
      <c r="Y47" s="205">
        <v>0</v>
      </c>
      <c r="Z47" s="205">
        <v>2.4700000000000002</v>
      </c>
      <c r="AA47" s="205">
        <v>0.8</v>
      </c>
      <c r="AB47" s="205">
        <v>0</v>
      </c>
      <c r="AC47" s="205">
        <v>12.03</v>
      </c>
      <c r="AD47" s="205">
        <v>0</v>
      </c>
      <c r="AE47" s="205">
        <v>0</v>
      </c>
      <c r="AF47" s="205">
        <v>0</v>
      </c>
      <c r="AG47" s="205">
        <v>19.36</v>
      </c>
      <c r="AH47" s="205">
        <v>0</v>
      </c>
      <c r="AI47" s="205">
        <v>32.619999999999997</v>
      </c>
      <c r="AJ47" s="205">
        <v>0</v>
      </c>
      <c r="AK47" s="205">
        <v>10.039999999999999</v>
      </c>
      <c r="AL47" s="205">
        <v>0</v>
      </c>
      <c r="AM47" s="205">
        <v>0</v>
      </c>
      <c r="AN47" s="205">
        <v>0</v>
      </c>
      <c r="AO47" s="205">
        <v>171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1.87</v>
      </c>
      <c r="E48" s="205">
        <v>0</v>
      </c>
      <c r="F48" s="205">
        <v>0</v>
      </c>
      <c r="G48" s="205">
        <v>8.82</v>
      </c>
      <c r="H48" s="205">
        <v>0</v>
      </c>
      <c r="I48" s="205">
        <v>20.23</v>
      </c>
      <c r="J48" s="205">
        <v>1.39</v>
      </c>
      <c r="K48" s="205">
        <v>11.9</v>
      </c>
      <c r="L48" s="205">
        <v>65.260000000000005</v>
      </c>
      <c r="M48" s="205">
        <v>0</v>
      </c>
      <c r="N48" s="205">
        <v>1.05</v>
      </c>
      <c r="O48" s="205">
        <v>1.76</v>
      </c>
      <c r="P48" s="205">
        <v>2.41</v>
      </c>
      <c r="Q48" s="205">
        <v>5.54</v>
      </c>
      <c r="R48" s="205">
        <v>8.01</v>
      </c>
      <c r="S48" s="205">
        <v>4.91</v>
      </c>
      <c r="T48" s="205">
        <v>1.41</v>
      </c>
      <c r="U48" s="205">
        <v>8.5299999999999994</v>
      </c>
      <c r="V48" s="205">
        <v>5.27</v>
      </c>
      <c r="W48" s="205">
        <v>0.54</v>
      </c>
      <c r="X48" s="205">
        <v>4.07</v>
      </c>
      <c r="Y48" s="205">
        <v>0</v>
      </c>
      <c r="Z48" s="205">
        <v>2.4700000000000002</v>
      </c>
      <c r="AA48" s="205">
        <v>0.8</v>
      </c>
      <c r="AB48" s="205">
        <v>0</v>
      </c>
      <c r="AC48" s="205">
        <v>12.03</v>
      </c>
      <c r="AD48" s="205">
        <v>0</v>
      </c>
      <c r="AE48" s="205">
        <v>0</v>
      </c>
      <c r="AF48" s="205">
        <v>0</v>
      </c>
      <c r="AG48" s="205">
        <v>19.36</v>
      </c>
      <c r="AH48" s="205">
        <v>0</v>
      </c>
      <c r="AI48" s="205">
        <v>32.619999999999997</v>
      </c>
      <c r="AJ48" s="205">
        <v>0</v>
      </c>
      <c r="AK48" s="205">
        <v>10.039999999999999</v>
      </c>
      <c r="AL48" s="205">
        <v>0</v>
      </c>
      <c r="AM48" s="205">
        <v>0</v>
      </c>
      <c r="AN48" s="205">
        <v>0</v>
      </c>
      <c r="AO48" s="205">
        <v>171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1.87</v>
      </c>
      <c r="E49" s="205">
        <v>0</v>
      </c>
      <c r="F49" s="205">
        <v>0</v>
      </c>
      <c r="G49" s="205">
        <v>8.82</v>
      </c>
      <c r="H49" s="205">
        <v>0</v>
      </c>
      <c r="I49" s="205">
        <v>20.23</v>
      </c>
      <c r="J49" s="205">
        <v>1.39</v>
      </c>
      <c r="K49" s="205">
        <v>11.9</v>
      </c>
      <c r="L49" s="205">
        <v>65.260000000000005</v>
      </c>
      <c r="M49" s="205">
        <v>0</v>
      </c>
      <c r="N49" s="205">
        <v>1.05</v>
      </c>
      <c r="O49" s="205">
        <v>1.76</v>
      </c>
      <c r="P49" s="205">
        <v>2.41</v>
      </c>
      <c r="Q49" s="205">
        <v>5.54</v>
      </c>
      <c r="R49" s="205">
        <v>8.01</v>
      </c>
      <c r="S49" s="205">
        <v>4.91</v>
      </c>
      <c r="T49" s="205">
        <v>1.41</v>
      </c>
      <c r="U49" s="205">
        <v>8.5299999999999994</v>
      </c>
      <c r="V49" s="205">
        <v>5.27</v>
      </c>
      <c r="W49" s="205">
        <v>0.54</v>
      </c>
      <c r="X49" s="205">
        <v>4.07</v>
      </c>
      <c r="Y49" s="205">
        <v>0</v>
      </c>
      <c r="Z49" s="205">
        <v>2.4700000000000002</v>
      </c>
      <c r="AA49" s="205">
        <v>0.8</v>
      </c>
      <c r="AB49" s="205">
        <v>0</v>
      </c>
      <c r="AC49" s="205">
        <v>12.03</v>
      </c>
      <c r="AD49" s="205">
        <v>0</v>
      </c>
      <c r="AE49" s="205">
        <v>0</v>
      </c>
      <c r="AF49" s="205">
        <v>0</v>
      </c>
      <c r="AG49" s="205">
        <v>19.36</v>
      </c>
      <c r="AH49" s="205">
        <v>0</v>
      </c>
      <c r="AI49" s="205">
        <v>32.619999999999997</v>
      </c>
      <c r="AJ49" s="205">
        <v>0</v>
      </c>
      <c r="AK49" s="205">
        <v>10.039999999999999</v>
      </c>
      <c r="AL49" s="205">
        <v>0</v>
      </c>
      <c r="AM49" s="205">
        <v>0</v>
      </c>
      <c r="AN49" s="205">
        <v>0</v>
      </c>
      <c r="AO49" s="205">
        <v>171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1.87</v>
      </c>
      <c r="E50" s="205">
        <v>0</v>
      </c>
      <c r="F50" s="205">
        <v>0</v>
      </c>
      <c r="G50" s="205">
        <v>8.82</v>
      </c>
      <c r="H50" s="205">
        <v>0</v>
      </c>
      <c r="I50" s="205">
        <v>20.23</v>
      </c>
      <c r="J50" s="205">
        <v>1.39</v>
      </c>
      <c r="K50" s="205">
        <v>11.9</v>
      </c>
      <c r="L50" s="205">
        <v>65.260000000000005</v>
      </c>
      <c r="M50" s="205">
        <v>0</v>
      </c>
      <c r="N50" s="205">
        <v>1.05</v>
      </c>
      <c r="O50" s="205">
        <v>1.76</v>
      </c>
      <c r="P50" s="205">
        <v>2.41</v>
      </c>
      <c r="Q50" s="205">
        <v>5.54</v>
      </c>
      <c r="R50" s="205">
        <v>8.01</v>
      </c>
      <c r="S50" s="205">
        <v>4.91</v>
      </c>
      <c r="T50" s="205">
        <v>1.41</v>
      </c>
      <c r="U50" s="205">
        <v>8.5299999999999994</v>
      </c>
      <c r="V50" s="205">
        <v>5.27</v>
      </c>
      <c r="W50" s="205">
        <v>0.54</v>
      </c>
      <c r="X50" s="205">
        <v>4.07</v>
      </c>
      <c r="Y50" s="205">
        <v>0</v>
      </c>
      <c r="Z50" s="205">
        <v>2.4700000000000002</v>
      </c>
      <c r="AA50" s="205">
        <v>0.8</v>
      </c>
      <c r="AB50" s="205">
        <v>0</v>
      </c>
      <c r="AC50" s="205">
        <v>12.03</v>
      </c>
      <c r="AD50" s="205">
        <v>0</v>
      </c>
      <c r="AE50" s="205">
        <v>0</v>
      </c>
      <c r="AF50" s="205">
        <v>0</v>
      </c>
      <c r="AG50" s="205">
        <v>19.36</v>
      </c>
      <c r="AH50" s="205">
        <v>0</v>
      </c>
      <c r="AI50" s="205">
        <v>32.619999999999997</v>
      </c>
      <c r="AJ50" s="205">
        <v>0</v>
      </c>
      <c r="AK50" s="205">
        <v>10.039999999999999</v>
      </c>
      <c r="AL50" s="205">
        <v>0</v>
      </c>
      <c r="AM50" s="205">
        <v>0</v>
      </c>
      <c r="AN50" s="205">
        <v>0</v>
      </c>
      <c r="AO50" s="205">
        <v>171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1.87</v>
      </c>
      <c r="E51" s="205">
        <v>0</v>
      </c>
      <c r="F51" s="205">
        <v>0</v>
      </c>
      <c r="G51" s="205">
        <v>8.82</v>
      </c>
      <c r="H51" s="205">
        <v>0</v>
      </c>
      <c r="I51" s="205">
        <v>20.23</v>
      </c>
      <c r="J51" s="205">
        <v>1.39</v>
      </c>
      <c r="K51" s="205">
        <v>11.9</v>
      </c>
      <c r="L51" s="205">
        <v>65.260000000000005</v>
      </c>
      <c r="M51" s="205">
        <v>0</v>
      </c>
      <c r="N51" s="205">
        <v>1.05</v>
      </c>
      <c r="O51" s="205">
        <v>1.76</v>
      </c>
      <c r="P51" s="205">
        <v>2.41</v>
      </c>
      <c r="Q51" s="205">
        <v>5.54</v>
      </c>
      <c r="R51" s="205">
        <v>8.01</v>
      </c>
      <c r="S51" s="205">
        <v>4.91</v>
      </c>
      <c r="T51" s="205">
        <v>1.41</v>
      </c>
      <c r="U51" s="205">
        <v>8.5299999999999994</v>
      </c>
      <c r="V51" s="205">
        <v>5.27</v>
      </c>
      <c r="W51" s="205">
        <v>0.41</v>
      </c>
      <c r="X51" s="205">
        <v>1.31</v>
      </c>
      <c r="Y51" s="205">
        <v>0</v>
      </c>
      <c r="Z51" s="205">
        <v>2.4700000000000002</v>
      </c>
      <c r="AA51" s="205">
        <v>0.8</v>
      </c>
      <c r="AB51" s="205">
        <v>0</v>
      </c>
      <c r="AC51" s="205">
        <v>12.03</v>
      </c>
      <c r="AD51" s="205">
        <v>0</v>
      </c>
      <c r="AE51" s="205">
        <v>0</v>
      </c>
      <c r="AF51" s="205">
        <v>0</v>
      </c>
      <c r="AG51" s="205">
        <v>19.36</v>
      </c>
      <c r="AH51" s="205">
        <v>0</v>
      </c>
      <c r="AI51" s="205">
        <v>32.619999999999997</v>
      </c>
      <c r="AJ51" s="205">
        <v>0</v>
      </c>
      <c r="AK51" s="205">
        <v>10.039999999999999</v>
      </c>
      <c r="AL51" s="205">
        <v>0</v>
      </c>
      <c r="AM51" s="205">
        <v>0</v>
      </c>
      <c r="AN51" s="205">
        <v>0</v>
      </c>
      <c r="AO51" s="205">
        <v>167.4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1.87</v>
      </c>
      <c r="E52" s="205">
        <v>0</v>
      </c>
      <c r="F52" s="205">
        <v>0</v>
      </c>
      <c r="G52" s="205">
        <v>8.82</v>
      </c>
      <c r="H52" s="205">
        <v>0</v>
      </c>
      <c r="I52" s="205">
        <v>20.23</v>
      </c>
      <c r="J52" s="205">
        <v>1.39</v>
      </c>
      <c r="K52" s="205">
        <v>11.9</v>
      </c>
      <c r="L52" s="205">
        <v>65.260000000000005</v>
      </c>
      <c r="M52" s="205">
        <v>0</v>
      </c>
      <c r="N52" s="205">
        <v>1.05</v>
      </c>
      <c r="O52" s="205">
        <v>1.76</v>
      </c>
      <c r="P52" s="205">
        <v>2.41</v>
      </c>
      <c r="Q52" s="205">
        <v>5.54</v>
      </c>
      <c r="R52" s="205">
        <v>8.01</v>
      </c>
      <c r="S52" s="205">
        <v>4.91</v>
      </c>
      <c r="T52" s="205">
        <v>1.41</v>
      </c>
      <c r="U52" s="205">
        <v>8.5299999999999994</v>
      </c>
      <c r="V52" s="205">
        <v>5.27</v>
      </c>
      <c r="W52" s="205">
        <v>0.41</v>
      </c>
      <c r="X52" s="205">
        <v>1.31</v>
      </c>
      <c r="Y52" s="205">
        <v>0</v>
      </c>
      <c r="Z52" s="205">
        <v>2.4700000000000002</v>
      </c>
      <c r="AA52" s="205">
        <v>0.8</v>
      </c>
      <c r="AB52" s="205">
        <v>0</v>
      </c>
      <c r="AC52" s="205">
        <v>12.03</v>
      </c>
      <c r="AD52" s="205">
        <v>0</v>
      </c>
      <c r="AE52" s="205">
        <v>0</v>
      </c>
      <c r="AF52" s="205">
        <v>0</v>
      </c>
      <c r="AG52" s="205">
        <v>19.36</v>
      </c>
      <c r="AH52" s="205">
        <v>0</v>
      </c>
      <c r="AI52" s="205">
        <v>32.619999999999997</v>
      </c>
      <c r="AJ52" s="205">
        <v>0</v>
      </c>
      <c r="AK52" s="205">
        <v>10.039999999999999</v>
      </c>
      <c r="AL52" s="205">
        <v>0</v>
      </c>
      <c r="AM52" s="205">
        <v>0</v>
      </c>
      <c r="AN52" s="205">
        <v>0</v>
      </c>
      <c r="AO52" s="205">
        <v>167.4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1.87</v>
      </c>
      <c r="E53" s="205">
        <v>0</v>
      </c>
      <c r="F53" s="205">
        <v>0</v>
      </c>
      <c r="G53" s="205">
        <v>8.82</v>
      </c>
      <c r="H53" s="205">
        <v>0</v>
      </c>
      <c r="I53" s="205">
        <v>20.23</v>
      </c>
      <c r="J53" s="205">
        <v>1.39</v>
      </c>
      <c r="K53" s="205">
        <v>11.9</v>
      </c>
      <c r="L53" s="205">
        <v>65.260000000000005</v>
      </c>
      <c r="M53" s="205">
        <v>0</v>
      </c>
      <c r="N53" s="205">
        <v>1.05</v>
      </c>
      <c r="O53" s="205">
        <v>1.76</v>
      </c>
      <c r="P53" s="205">
        <v>2.41</v>
      </c>
      <c r="Q53" s="205">
        <v>5.54</v>
      </c>
      <c r="R53" s="205">
        <v>8.01</v>
      </c>
      <c r="S53" s="205">
        <v>4.91</v>
      </c>
      <c r="T53" s="205">
        <v>1.41</v>
      </c>
      <c r="U53" s="205">
        <v>8.5299999999999994</v>
      </c>
      <c r="V53" s="205">
        <v>5.27</v>
      </c>
      <c r="W53" s="205">
        <v>6.66</v>
      </c>
      <c r="X53" s="205">
        <v>20.100000000000001</v>
      </c>
      <c r="Y53" s="205">
        <v>0</v>
      </c>
      <c r="Z53" s="205">
        <v>2.4700000000000002</v>
      </c>
      <c r="AA53" s="205">
        <v>0.8</v>
      </c>
      <c r="AB53" s="205">
        <v>0</v>
      </c>
      <c r="AC53" s="205">
        <v>12.03</v>
      </c>
      <c r="AD53" s="205">
        <v>0</v>
      </c>
      <c r="AE53" s="205">
        <v>0</v>
      </c>
      <c r="AF53" s="205">
        <v>0</v>
      </c>
      <c r="AG53" s="205">
        <v>19.36</v>
      </c>
      <c r="AH53" s="205">
        <v>0</v>
      </c>
      <c r="AI53" s="205">
        <v>32.619999999999997</v>
      </c>
      <c r="AJ53" s="205">
        <v>0</v>
      </c>
      <c r="AK53" s="205">
        <v>9.02</v>
      </c>
      <c r="AL53" s="205">
        <v>0</v>
      </c>
      <c r="AM53" s="205">
        <v>0</v>
      </c>
      <c r="AN53" s="205">
        <v>0</v>
      </c>
      <c r="AO53" s="205">
        <v>167.4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1.87</v>
      </c>
      <c r="E54" s="205">
        <v>0</v>
      </c>
      <c r="F54" s="205">
        <v>0</v>
      </c>
      <c r="G54" s="205">
        <v>8.82</v>
      </c>
      <c r="H54" s="205">
        <v>0</v>
      </c>
      <c r="I54" s="205">
        <v>20.23</v>
      </c>
      <c r="J54" s="205">
        <v>1.39</v>
      </c>
      <c r="K54" s="205">
        <v>11.9</v>
      </c>
      <c r="L54" s="205">
        <v>65.260000000000005</v>
      </c>
      <c r="M54" s="205">
        <v>0</v>
      </c>
      <c r="N54" s="205">
        <v>1.05</v>
      </c>
      <c r="O54" s="205">
        <v>1.76</v>
      </c>
      <c r="P54" s="205">
        <v>2.41</v>
      </c>
      <c r="Q54" s="205">
        <v>5.54</v>
      </c>
      <c r="R54" s="205">
        <v>8.01</v>
      </c>
      <c r="S54" s="205">
        <v>4.91</v>
      </c>
      <c r="T54" s="205">
        <v>1.41</v>
      </c>
      <c r="U54" s="205">
        <v>8.5299999999999994</v>
      </c>
      <c r="V54" s="205">
        <v>5.27</v>
      </c>
      <c r="W54" s="205">
        <v>6.97</v>
      </c>
      <c r="X54" s="205">
        <v>20.100000000000001</v>
      </c>
      <c r="Y54" s="205">
        <v>0</v>
      </c>
      <c r="Z54" s="205">
        <v>2.4700000000000002</v>
      </c>
      <c r="AA54" s="205">
        <v>0.8</v>
      </c>
      <c r="AB54" s="205">
        <v>0</v>
      </c>
      <c r="AC54" s="205">
        <v>12.03</v>
      </c>
      <c r="AD54" s="205">
        <v>0</v>
      </c>
      <c r="AE54" s="205">
        <v>0</v>
      </c>
      <c r="AF54" s="205">
        <v>0</v>
      </c>
      <c r="AG54" s="205">
        <v>19.36</v>
      </c>
      <c r="AH54" s="205">
        <v>0</v>
      </c>
      <c r="AI54" s="205">
        <v>32.619999999999997</v>
      </c>
      <c r="AJ54" s="205">
        <v>0</v>
      </c>
      <c r="AK54" s="205">
        <v>9.02</v>
      </c>
      <c r="AL54" s="205">
        <v>0</v>
      </c>
      <c r="AM54" s="205">
        <v>0</v>
      </c>
      <c r="AN54" s="205">
        <v>0</v>
      </c>
      <c r="AO54" s="205">
        <v>167.4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1.87</v>
      </c>
      <c r="E55" s="205">
        <v>0</v>
      </c>
      <c r="F55" s="205">
        <v>0</v>
      </c>
      <c r="G55" s="205">
        <v>8.82</v>
      </c>
      <c r="H55" s="205">
        <v>0</v>
      </c>
      <c r="I55" s="205">
        <v>20.23</v>
      </c>
      <c r="J55" s="205">
        <v>1.39</v>
      </c>
      <c r="K55" s="205">
        <v>11.9</v>
      </c>
      <c r="L55" s="205">
        <v>65.260000000000005</v>
      </c>
      <c r="M55" s="205">
        <v>0</v>
      </c>
      <c r="N55" s="205">
        <v>1.05</v>
      </c>
      <c r="O55" s="205">
        <v>1.76</v>
      </c>
      <c r="P55" s="205">
        <v>2.41</v>
      </c>
      <c r="Q55" s="205">
        <v>5.54</v>
      </c>
      <c r="R55" s="205">
        <v>8.01</v>
      </c>
      <c r="S55" s="205">
        <v>4.91</v>
      </c>
      <c r="T55" s="205">
        <v>1.41</v>
      </c>
      <c r="U55" s="205">
        <v>8.5299999999999994</v>
      </c>
      <c r="V55" s="205">
        <v>5.27</v>
      </c>
      <c r="W55" s="205">
        <v>6.97</v>
      </c>
      <c r="X55" s="205">
        <v>20.100000000000001</v>
      </c>
      <c r="Y55" s="205">
        <v>0</v>
      </c>
      <c r="Z55" s="205">
        <v>3.33</v>
      </c>
      <c r="AA55" s="205">
        <v>1.77</v>
      </c>
      <c r="AB55" s="205">
        <v>0</v>
      </c>
      <c r="AC55" s="205">
        <v>12.03</v>
      </c>
      <c r="AD55" s="205">
        <v>0</v>
      </c>
      <c r="AE55" s="205">
        <v>0</v>
      </c>
      <c r="AF55" s="205">
        <v>0</v>
      </c>
      <c r="AG55" s="205">
        <v>19.36</v>
      </c>
      <c r="AH55" s="205">
        <v>0</v>
      </c>
      <c r="AI55" s="205">
        <v>32.619999999999997</v>
      </c>
      <c r="AJ55" s="205">
        <v>0</v>
      </c>
      <c r="AK55" s="205">
        <v>9.02</v>
      </c>
      <c r="AL55" s="205">
        <v>0</v>
      </c>
      <c r="AM55" s="205">
        <v>0</v>
      </c>
      <c r="AN55" s="205">
        <v>0</v>
      </c>
      <c r="AO55" s="205">
        <v>167.4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1.87</v>
      </c>
      <c r="E56" s="205">
        <v>0</v>
      </c>
      <c r="F56" s="205">
        <v>0</v>
      </c>
      <c r="G56" s="205">
        <v>8.82</v>
      </c>
      <c r="H56" s="205">
        <v>0</v>
      </c>
      <c r="I56" s="205">
        <v>20.23</v>
      </c>
      <c r="J56" s="205">
        <v>1.39</v>
      </c>
      <c r="K56" s="205">
        <v>11.9</v>
      </c>
      <c r="L56" s="205">
        <v>65.260000000000005</v>
      </c>
      <c r="M56" s="205">
        <v>0</v>
      </c>
      <c r="N56" s="205">
        <v>1.05</v>
      </c>
      <c r="O56" s="205">
        <v>1.76</v>
      </c>
      <c r="P56" s="205">
        <v>2.41</v>
      </c>
      <c r="Q56" s="205">
        <v>5.54</v>
      </c>
      <c r="R56" s="205">
        <v>8.01</v>
      </c>
      <c r="S56" s="205">
        <v>4.91</v>
      </c>
      <c r="T56" s="205">
        <v>1.41</v>
      </c>
      <c r="U56" s="205">
        <v>8.5299999999999994</v>
      </c>
      <c r="V56" s="205">
        <v>5.27</v>
      </c>
      <c r="W56" s="205">
        <v>6.97</v>
      </c>
      <c r="X56" s="205">
        <v>20.100000000000001</v>
      </c>
      <c r="Y56" s="205">
        <v>0</v>
      </c>
      <c r="Z56" s="205">
        <v>3.17</v>
      </c>
      <c r="AA56" s="205">
        <v>1.77</v>
      </c>
      <c r="AB56" s="205">
        <v>0</v>
      </c>
      <c r="AC56" s="205">
        <v>12.03</v>
      </c>
      <c r="AD56" s="205">
        <v>0</v>
      </c>
      <c r="AE56" s="205">
        <v>0</v>
      </c>
      <c r="AF56" s="205">
        <v>0</v>
      </c>
      <c r="AG56" s="205">
        <v>19.36</v>
      </c>
      <c r="AH56" s="205">
        <v>0</v>
      </c>
      <c r="AI56" s="205">
        <v>32.619999999999997</v>
      </c>
      <c r="AJ56" s="205">
        <v>0</v>
      </c>
      <c r="AK56" s="205">
        <v>9.02</v>
      </c>
      <c r="AL56" s="205">
        <v>0</v>
      </c>
      <c r="AM56" s="205">
        <v>0</v>
      </c>
      <c r="AN56" s="205">
        <v>0</v>
      </c>
      <c r="AO56" s="205">
        <v>167.4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1.87</v>
      </c>
      <c r="E57" s="205">
        <v>0</v>
      </c>
      <c r="F57" s="205">
        <v>0</v>
      </c>
      <c r="G57" s="205">
        <v>8.82</v>
      </c>
      <c r="H57" s="205">
        <v>0</v>
      </c>
      <c r="I57" s="205">
        <v>20.23</v>
      </c>
      <c r="J57" s="205">
        <v>1.39</v>
      </c>
      <c r="K57" s="205">
        <v>11.9</v>
      </c>
      <c r="L57" s="205">
        <v>65.260000000000005</v>
      </c>
      <c r="M57" s="205">
        <v>0</v>
      </c>
      <c r="N57" s="205">
        <v>1.05</v>
      </c>
      <c r="O57" s="205">
        <v>1.76</v>
      </c>
      <c r="P57" s="205">
        <v>2.41</v>
      </c>
      <c r="Q57" s="205">
        <v>5.54</v>
      </c>
      <c r="R57" s="205">
        <v>8.01</v>
      </c>
      <c r="S57" s="205">
        <v>4.91</v>
      </c>
      <c r="T57" s="205">
        <v>1.41</v>
      </c>
      <c r="U57" s="205">
        <v>8.5299999999999994</v>
      </c>
      <c r="V57" s="205">
        <v>5.27</v>
      </c>
      <c r="W57" s="205">
        <v>6.97</v>
      </c>
      <c r="X57" s="205">
        <v>20.100000000000001</v>
      </c>
      <c r="Y57" s="205">
        <v>0</v>
      </c>
      <c r="Z57" s="205">
        <v>21.15</v>
      </c>
      <c r="AA57" s="205">
        <v>10</v>
      </c>
      <c r="AB57" s="205">
        <v>0</v>
      </c>
      <c r="AC57" s="205">
        <v>12.03</v>
      </c>
      <c r="AD57" s="205">
        <v>0</v>
      </c>
      <c r="AE57" s="205">
        <v>0</v>
      </c>
      <c r="AF57" s="205">
        <v>0</v>
      </c>
      <c r="AG57" s="205">
        <v>19.36</v>
      </c>
      <c r="AH57" s="205">
        <v>0</v>
      </c>
      <c r="AI57" s="205">
        <v>32.619999999999997</v>
      </c>
      <c r="AJ57" s="205">
        <v>0</v>
      </c>
      <c r="AK57" s="205">
        <v>9.02</v>
      </c>
      <c r="AL57" s="205">
        <v>0</v>
      </c>
      <c r="AM57" s="205">
        <v>0</v>
      </c>
      <c r="AN57" s="205">
        <v>0</v>
      </c>
      <c r="AO57" s="205">
        <v>167.4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1.87</v>
      </c>
      <c r="E58" s="205">
        <v>0</v>
      </c>
      <c r="F58" s="205">
        <v>0</v>
      </c>
      <c r="G58" s="205">
        <v>8.82</v>
      </c>
      <c r="H58" s="205">
        <v>0</v>
      </c>
      <c r="I58" s="205">
        <v>20.23</v>
      </c>
      <c r="J58" s="205">
        <v>1.39</v>
      </c>
      <c r="K58" s="205">
        <v>11.9</v>
      </c>
      <c r="L58" s="205">
        <v>65.260000000000005</v>
      </c>
      <c r="M58" s="205">
        <v>0</v>
      </c>
      <c r="N58" s="205">
        <v>1.05</v>
      </c>
      <c r="O58" s="205">
        <v>1.76</v>
      </c>
      <c r="P58" s="205">
        <v>2.41</v>
      </c>
      <c r="Q58" s="205">
        <v>5.54</v>
      </c>
      <c r="R58" s="205">
        <v>8.01</v>
      </c>
      <c r="S58" s="205">
        <v>4.91</v>
      </c>
      <c r="T58" s="205">
        <v>1.41</v>
      </c>
      <c r="U58" s="205">
        <v>8.5299999999999994</v>
      </c>
      <c r="V58" s="205">
        <v>5.27</v>
      </c>
      <c r="W58" s="205">
        <v>6.97</v>
      </c>
      <c r="X58" s="205">
        <v>20.100000000000001</v>
      </c>
      <c r="Y58" s="205">
        <v>0</v>
      </c>
      <c r="Z58" s="205">
        <v>37.1</v>
      </c>
      <c r="AA58" s="205">
        <v>13.26</v>
      </c>
      <c r="AB58" s="205">
        <v>0</v>
      </c>
      <c r="AC58" s="205">
        <v>-0.68</v>
      </c>
      <c r="AD58" s="205">
        <v>0</v>
      </c>
      <c r="AE58" s="205">
        <v>0</v>
      </c>
      <c r="AF58" s="205">
        <v>0</v>
      </c>
      <c r="AG58" s="205">
        <v>19.36</v>
      </c>
      <c r="AH58" s="205">
        <v>0</v>
      </c>
      <c r="AI58" s="205">
        <v>32.619999999999997</v>
      </c>
      <c r="AJ58" s="205">
        <v>0</v>
      </c>
      <c r="AK58" s="205">
        <v>9.02</v>
      </c>
      <c r="AL58" s="205">
        <v>0</v>
      </c>
      <c r="AM58" s="205">
        <v>0</v>
      </c>
      <c r="AN58" s="205">
        <v>0</v>
      </c>
      <c r="AO58" s="205">
        <v>167.4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1.87</v>
      </c>
      <c r="E59" s="205">
        <v>0</v>
      </c>
      <c r="F59" s="205">
        <v>0</v>
      </c>
      <c r="G59" s="205">
        <v>8.82</v>
      </c>
      <c r="H59" s="205">
        <v>0</v>
      </c>
      <c r="I59" s="205">
        <v>20.23</v>
      </c>
      <c r="J59" s="205">
        <v>1.39</v>
      </c>
      <c r="K59" s="205">
        <v>11.9</v>
      </c>
      <c r="L59" s="205">
        <v>65.260000000000005</v>
      </c>
      <c r="M59" s="205">
        <v>0</v>
      </c>
      <c r="N59" s="205">
        <v>1.05</v>
      </c>
      <c r="O59" s="205">
        <v>1.76</v>
      </c>
      <c r="P59" s="205">
        <v>2.41</v>
      </c>
      <c r="Q59" s="205">
        <v>5.54</v>
      </c>
      <c r="R59" s="205">
        <v>8.01</v>
      </c>
      <c r="S59" s="205">
        <v>4.91</v>
      </c>
      <c r="T59" s="205">
        <v>1.41</v>
      </c>
      <c r="U59" s="205">
        <v>8.5299999999999994</v>
      </c>
      <c r="V59" s="205">
        <v>5.27</v>
      </c>
      <c r="W59" s="205">
        <v>0.41</v>
      </c>
      <c r="X59" s="205">
        <v>1.31</v>
      </c>
      <c r="Y59" s="205">
        <v>0</v>
      </c>
      <c r="Z59" s="205">
        <v>37.869999999999997</v>
      </c>
      <c r="AA59" s="205">
        <v>13.26</v>
      </c>
      <c r="AB59" s="205">
        <v>0</v>
      </c>
      <c r="AC59" s="205">
        <v>12.03</v>
      </c>
      <c r="AD59" s="205">
        <v>0</v>
      </c>
      <c r="AE59" s="205">
        <v>0</v>
      </c>
      <c r="AF59" s="205">
        <v>0</v>
      </c>
      <c r="AG59" s="205">
        <v>19.36</v>
      </c>
      <c r="AH59" s="205">
        <v>0</v>
      </c>
      <c r="AI59" s="205">
        <v>32.619999999999997</v>
      </c>
      <c r="AJ59" s="205">
        <v>0</v>
      </c>
      <c r="AK59" s="205">
        <v>9.02</v>
      </c>
      <c r="AL59" s="205">
        <v>0</v>
      </c>
      <c r="AM59" s="205">
        <v>0</v>
      </c>
      <c r="AN59" s="205">
        <v>0</v>
      </c>
      <c r="AO59" s="205">
        <v>167.4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1.87</v>
      </c>
      <c r="E60" s="205">
        <v>0</v>
      </c>
      <c r="F60" s="205">
        <v>0</v>
      </c>
      <c r="G60" s="205">
        <v>8.82</v>
      </c>
      <c r="H60" s="205">
        <v>0</v>
      </c>
      <c r="I60" s="205">
        <v>20.23</v>
      </c>
      <c r="J60" s="205">
        <v>1.39</v>
      </c>
      <c r="K60" s="205">
        <v>11.9</v>
      </c>
      <c r="L60" s="205">
        <v>65.260000000000005</v>
      </c>
      <c r="M60" s="205">
        <v>0</v>
      </c>
      <c r="N60" s="205">
        <v>1.05</v>
      </c>
      <c r="O60" s="205">
        <v>1.76</v>
      </c>
      <c r="P60" s="205">
        <v>2.41</v>
      </c>
      <c r="Q60" s="205">
        <v>5.54</v>
      </c>
      <c r="R60" s="205">
        <v>8.01</v>
      </c>
      <c r="S60" s="205">
        <v>4.91</v>
      </c>
      <c r="T60" s="205">
        <v>1.41</v>
      </c>
      <c r="U60" s="205">
        <v>8.5299999999999994</v>
      </c>
      <c r="V60" s="205">
        <v>5.27</v>
      </c>
      <c r="W60" s="205">
        <v>0.41</v>
      </c>
      <c r="X60" s="205">
        <v>1.31</v>
      </c>
      <c r="Y60" s="205">
        <v>0</v>
      </c>
      <c r="Z60" s="205">
        <v>37.869999999999997</v>
      </c>
      <c r="AA60" s="205">
        <v>13.26</v>
      </c>
      <c r="AB60" s="205">
        <v>0</v>
      </c>
      <c r="AC60" s="205">
        <v>12.03</v>
      </c>
      <c r="AD60" s="205">
        <v>0</v>
      </c>
      <c r="AE60" s="205">
        <v>0</v>
      </c>
      <c r="AF60" s="205">
        <v>0</v>
      </c>
      <c r="AG60" s="205">
        <v>19.36</v>
      </c>
      <c r="AH60" s="205">
        <v>0</v>
      </c>
      <c r="AI60" s="205">
        <v>32.619999999999997</v>
      </c>
      <c r="AJ60" s="205">
        <v>0</v>
      </c>
      <c r="AK60" s="205">
        <v>9.02</v>
      </c>
      <c r="AL60" s="205">
        <v>0</v>
      </c>
      <c r="AM60" s="205">
        <v>0</v>
      </c>
      <c r="AN60" s="205">
        <v>0</v>
      </c>
      <c r="AO60" s="205">
        <v>167.4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1.87</v>
      </c>
      <c r="E61" s="205">
        <v>0</v>
      </c>
      <c r="F61" s="205">
        <v>0</v>
      </c>
      <c r="G61" s="205">
        <v>8.82</v>
      </c>
      <c r="H61" s="205">
        <v>0</v>
      </c>
      <c r="I61" s="205">
        <v>20.23</v>
      </c>
      <c r="J61" s="205">
        <v>1.39</v>
      </c>
      <c r="K61" s="205">
        <v>11.9</v>
      </c>
      <c r="L61" s="205">
        <v>65.260000000000005</v>
      </c>
      <c r="M61" s="205">
        <v>0</v>
      </c>
      <c r="N61" s="205">
        <v>1.05</v>
      </c>
      <c r="O61" s="205">
        <v>1.76</v>
      </c>
      <c r="P61" s="205">
        <v>2.41</v>
      </c>
      <c r="Q61" s="205">
        <v>5.54</v>
      </c>
      <c r="R61" s="205">
        <v>8.01</v>
      </c>
      <c r="S61" s="205">
        <v>4.91</v>
      </c>
      <c r="T61" s="205">
        <v>1.41</v>
      </c>
      <c r="U61" s="205">
        <v>8.5299999999999994</v>
      </c>
      <c r="V61" s="205">
        <v>5.27</v>
      </c>
      <c r="W61" s="205">
        <v>0.41</v>
      </c>
      <c r="X61" s="205">
        <v>1.31</v>
      </c>
      <c r="Y61" s="205">
        <v>0</v>
      </c>
      <c r="Z61" s="205">
        <v>2.4700000000000002</v>
      </c>
      <c r="AA61" s="205">
        <v>13.26</v>
      </c>
      <c r="AB61" s="205">
        <v>0</v>
      </c>
      <c r="AC61" s="205">
        <v>12.03</v>
      </c>
      <c r="AD61" s="205">
        <v>0</v>
      </c>
      <c r="AE61" s="205">
        <v>0</v>
      </c>
      <c r="AF61" s="205">
        <v>0</v>
      </c>
      <c r="AG61" s="205">
        <v>19.36</v>
      </c>
      <c r="AH61" s="205">
        <v>0</v>
      </c>
      <c r="AI61" s="205">
        <v>32.619999999999997</v>
      </c>
      <c r="AJ61" s="205">
        <v>0</v>
      </c>
      <c r="AK61" s="205">
        <v>9.02</v>
      </c>
      <c r="AL61" s="205">
        <v>0</v>
      </c>
      <c r="AM61" s="205">
        <v>0</v>
      </c>
      <c r="AN61" s="205">
        <v>0</v>
      </c>
      <c r="AO61" s="205">
        <v>167.4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1.87</v>
      </c>
      <c r="E62" s="205">
        <v>0</v>
      </c>
      <c r="F62" s="205">
        <v>0</v>
      </c>
      <c r="G62" s="205">
        <v>8.82</v>
      </c>
      <c r="H62" s="205">
        <v>0</v>
      </c>
      <c r="I62" s="205">
        <v>20.23</v>
      </c>
      <c r="J62" s="205">
        <v>1.39</v>
      </c>
      <c r="K62" s="205">
        <v>11.9</v>
      </c>
      <c r="L62" s="205">
        <v>65.260000000000005</v>
      </c>
      <c r="M62" s="205">
        <v>0</v>
      </c>
      <c r="N62" s="205">
        <v>1.05</v>
      </c>
      <c r="O62" s="205">
        <v>1.76</v>
      </c>
      <c r="P62" s="205">
        <v>2.41</v>
      </c>
      <c r="Q62" s="205">
        <v>5.54</v>
      </c>
      <c r="R62" s="205">
        <v>8.01</v>
      </c>
      <c r="S62" s="205">
        <v>4.91</v>
      </c>
      <c r="T62" s="205">
        <v>1.41</v>
      </c>
      <c r="U62" s="205">
        <v>8.5299999999999994</v>
      </c>
      <c r="V62" s="205">
        <v>5.27</v>
      </c>
      <c r="W62" s="205">
        <v>0.41</v>
      </c>
      <c r="X62" s="205">
        <v>1.31</v>
      </c>
      <c r="Y62" s="205">
        <v>0</v>
      </c>
      <c r="Z62" s="205">
        <v>2.4700000000000002</v>
      </c>
      <c r="AA62" s="205">
        <v>13.26</v>
      </c>
      <c r="AB62" s="205">
        <v>0</v>
      </c>
      <c r="AC62" s="205">
        <v>12.03</v>
      </c>
      <c r="AD62" s="205">
        <v>0</v>
      </c>
      <c r="AE62" s="205">
        <v>0</v>
      </c>
      <c r="AF62" s="205">
        <v>0</v>
      </c>
      <c r="AG62" s="205">
        <v>19.36</v>
      </c>
      <c r="AH62" s="205">
        <v>0</v>
      </c>
      <c r="AI62" s="205">
        <v>32.619999999999997</v>
      </c>
      <c r="AJ62" s="205">
        <v>0</v>
      </c>
      <c r="AK62" s="205">
        <v>9.02</v>
      </c>
      <c r="AL62" s="205">
        <v>0</v>
      </c>
      <c r="AM62" s="205">
        <v>0</v>
      </c>
      <c r="AN62" s="205">
        <v>0</v>
      </c>
      <c r="AO62" s="205">
        <v>167.4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1.87</v>
      </c>
      <c r="E63" s="205">
        <v>0</v>
      </c>
      <c r="F63" s="205">
        <v>0</v>
      </c>
      <c r="G63" s="205">
        <v>8.82</v>
      </c>
      <c r="H63" s="205">
        <v>0</v>
      </c>
      <c r="I63" s="205">
        <v>20.23</v>
      </c>
      <c r="J63" s="205">
        <v>1.39</v>
      </c>
      <c r="K63" s="205">
        <v>11.9</v>
      </c>
      <c r="L63" s="205">
        <v>65.260000000000005</v>
      </c>
      <c r="M63" s="205">
        <v>0</v>
      </c>
      <c r="N63" s="205">
        <v>1.05</v>
      </c>
      <c r="O63" s="205">
        <v>1.76</v>
      </c>
      <c r="P63" s="205">
        <v>2.41</v>
      </c>
      <c r="Q63" s="205">
        <v>5.54</v>
      </c>
      <c r="R63" s="205">
        <v>8.01</v>
      </c>
      <c r="S63" s="205">
        <v>4.91</v>
      </c>
      <c r="T63" s="205">
        <v>1.41</v>
      </c>
      <c r="U63" s="205">
        <v>8.5299999999999994</v>
      </c>
      <c r="V63" s="205">
        <v>5.27</v>
      </c>
      <c r="W63" s="205">
        <v>0.41</v>
      </c>
      <c r="X63" s="205">
        <v>4.29</v>
      </c>
      <c r="Y63" s="205">
        <v>0</v>
      </c>
      <c r="Z63" s="205">
        <v>2.4700000000000002</v>
      </c>
      <c r="AA63" s="205">
        <v>13.26</v>
      </c>
      <c r="AB63" s="205">
        <v>0</v>
      </c>
      <c r="AC63" s="205">
        <v>12.03</v>
      </c>
      <c r="AD63" s="205">
        <v>0</v>
      </c>
      <c r="AE63" s="205">
        <v>0</v>
      </c>
      <c r="AF63" s="205">
        <v>0</v>
      </c>
      <c r="AG63" s="205">
        <v>19.36</v>
      </c>
      <c r="AH63" s="205">
        <v>0</v>
      </c>
      <c r="AI63" s="205">
        <v>32.619999999999997</v>
      </c>
      <c r="AJ63" s="205">
        <v>0</v>
      </c>
      <c r="AK63" s="205">
        <v>9.02</v>
      </c>
      <c r="AL63" s="205">
        <v>0</v>
      </c>
      <c r="AM63" s="205">
        <v>0</v>
      </c>
      <c r="AN63" s="205">
        <v>0</v>
      </c>
      <c r="AO63" s="205">
        <v>167.4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1.87</v>
      </c>
      <c r="E64" s="205">
        <v>0</v>
      </c>
      <c r="F64" s="205">
        <v>0</v>
      </c>
      <c r="G64" s="205">
        <v>8.82</v>
      </c>
      <c r="H64" s="205">
        <v>0</v>
      </c>
      <c r="I64" s="205">
        <v>20.23</v>
      </c>
      <c r="J64" s="205">
        <v>1.39</v>
      </c>
      <c r="K64" s="205">
        <v>11.9</v>
      </c>
      <c r="L64" s="205">
        <v>65.260000000000005</v>
      </c>
      <c r="M64" s="205">
        <v>0</v>
      </c>
      <c r="N64" s="205">
        <v>1.05</v>
      </c>
      <c r="O64" s="205">
        <v>1.76</v>
      </c>
      <c r="P64" s="205">
        <v>2.41</v>
      </c>
      <c r="Q64" s="205">
        <v>5.54</v>
      </c>
      <c r="R64" s="205">
        <v>8.01</v>
      </c>
      <c r="S64" s="205">
        <v>4.91</v>
      </c>
      <c r="T64" s="205">
        <v>1.41</v>
      </c>
      <c r="U64" s="205">
        <v>8.5299999999999994</v>
      </c>
      <c r="V64" s="205">
        <v>5.27</v>
      </c>
      <c r="W64" s="205">
        <v>0.41</v>
      </c>
      <c r="X64" s="205">
        <v>4.78</v>
      </c>
      <c r="Y64" s="205">
        <v>0</v>
      </c>
      <c r="Z64" s="205">
        <v>2.4700000000000002</v>
      </c>
      <c r="AA64" s="205">
        <v>13.26</v>
      </c>
      <c r="AB64" s="205">
        <v>0</v>
      </c>
      <c r="AC64" s="205">
        <v>12.03</v>
      </c>
      <c r="AD64" s="205">
        <v>0</v>
      </c>
      <c r="AE64" s="205">
        <v>0</v>
      </c>
      <c r="AF64" s="205">
        <v>0</v>
      </c>
      <c r="AG64" s="205">
        <v>19.36</v>
      </c>
      <c r="AH64" s="205">
        <v>0</v>
      </c>
      <c r="AI64" s="205">
        <v>32.619999999999997</v>
      </c>
      <c r="AJ64" s="205">
        <v>0</v>
      </c>
      <c r="AK64" s="205">
        <v>9.02</v>
      </c>
      <c r="AL64" s="205">
        <v>0</v>
      </c>
      <c r="AM64" s="205">
        <v>0</v>
      </c>
      <c r="AN64" s="205">
        <v>0</v>
      </c>
      <c r="AO64" s="205">
        <v>167.4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1.87</v>
      </c>
      <c r="E65" s="205">
        <v>0</v>
      </c>
      <c r="F65" s="205">
        <v>0</v>
      </c>
      <c r="G65" s="205">
        <v>8.82</v>
      </c>
      <c r="H65" s="205">
        <v>0</v>
      </c>
      <c r="I65" s="205">
        <v>19.809999999999999</v>
      </c>
      <c r="J65" s="205">
        <v>1.81</v>
      </c>
      <c r="K65" s="205">
        <v>11.9</v>
      </c>
      <c r="L65" s="205">
        <v>65.260000000000005</v>
      </c>
      <c r="M65" s="205">
        <v>0</v>
      </c>
      <c r="N65" s="205">
        <v>1.05</v>
      </c>
      <c r="O65" s="205">
        <v>1.76</v>
      </c>
      <c r="P65" s="205">
        <v>2.41</v>
      </c>
      <c r="Q65" s="205">
        <v>5.54</v>
      </c>
      <c r="R65" s="205">
        <v>8.01</v>
      </c>
      <c r="S65" s="205">
        <v>4.91</v>
      </c>
      <c r="T65" s="205">
        <v>1.41</v>
      </c>
      <c r="U65" s="205">
        <v>8.5299999999999994</v>
      </c>
      <c r="V65" s="205">
        <v>5.27</v>
      </c>
      <c r="W65" s="205">
        <v>0.41</v>
      </c>
      <c r="X65" s="205">
        <v>7.46</v>
      </c>
      <c r="Y65" s="205">
        <v>0</v>
      </c>
      <c r="Z65" s="205">
        <v>2.4700000000000002</v>
      </c>
      <c r="AA65" s="205">
        <v>13.26</v>
      </c>
      <c r="AB65" s="205">
        <v>0</v>
      </c>
      <c r="AC65" s="205">
        <v>12.03</v>
      </c>
      <c r="AD65" s="205">
        <v>0</v>
      </c>
      <c r="AE65" s="205">
        <v>0</v>
      </c>
      <c r="AF65" s="205">
        <v>0</v>
      </c>
      <c r="AG65" s="205">
        <v>19.36</v>
      </c>
      <c r="AH65" s="205">
        <v>0</v>
      </c>
      <c r="AI65" s="205">
        <v>32.619999999999997</v>
      </c>
      <c r="AJ65" s="205">
        <v>0</v>
      </c>
      <c r="AK65" s="205">
        <v>9.02</v>
      </c>
      <c r="AL65" s="205">
        <v>0</v>
      </c>
      <c r="AM65" s="205">
        <v>0</v>
      </c>
      <c r="AN65" s="205">
        <v>0</v>
      </c>
      <c r="AO65" s="205">
        <v>167.4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1.87</v>
      </c>
      <c r="E66" s="205">
        <v>0</v>
      </c>
      <c r="F66" s="205">
        <v>0</v>
      </c>
      <c r="G66" s="205">
        <v>8.82</v>
      </c>
      <c r="H66" s="205">
        <v>0</v>
      </c>
      <c r="I66" s="205">
        <v>19.809999999999999</v>
      </c>
      <c r="J66" s="205">
        <v>1.81</v>
      </c>
      <c r="K66" s="205">
        <v>11.9</v>
      </c>
      <c r="L66" s="205">
        <v>65.260000000000005</v>
      </c>
      <c r="M66" s="205">
        <v>0</v>
      </c>
      <c r="N66" s="205">
        <v>1.05</v>
      </c>
      <c r="O66" s="205">
        <v>1.76</v>
      </c>
      <c r="P66" s="205">
        <v>2.41</v>
      </c>
      <c r="Q66" s="205">
        <v>5.54</v>
      </c>
      <c r="R66" s="205">
        <v>8.01</v>
      </c>
      <c r="S66" s="205">
        <v>4.91</v>
      </c>
      <c r="T66" s="205">
        <v>1.41</v>
      </c>
      <c r="U66" s="205">
        <v>8.5299999999999994</v>
      </c>
      <c r="V66" s="205">
        <v>5.27</v>
      </c>
      <c r="W66" s="205">
        <v>0.41</v>
      </c>
      <c r="X66" s="205">
        <v>7.46</v>
      </c>
      <c r="Y66" s="205">
        <v>0</v>
      </c>
      <c r="Z66" s="205">
        <v>6.82</v>
      </c>
      <c r="AA66" s="205">
        <v>13.26</v>
      </c>
      <c r="AB66" s="205">
        <v>0</v>
      </c>
      <c r="AC66" s="205">
        <v>12.03</v>
      </c>
      <c r="AD66" s="205">
        <v>0</v>
      </c>
      <c r="AE66" s="205">
        <v>0</v>
      </c>
      <c r="AF66" s="205">
        <v>0</v>
      </c>
      <c r="AG66" s="205">
        <v>19.36</v>
      </c>
      <c r="AH66" s="205">
        <v>0</v>
      </c>
      <c r="AI66" s="205">
        <v>32.619999999999997</v>
      </c>
      <c r="AJ66" s="205">
        <v>0</v>
      </c>
      <c r="AK66" s="205">
        <v>9.02</v>
      </c>
      <c r="AL66" s="205">
        <v>0</v>
      </c>
      <c r="AM66" s="205">
        <v>0</v>
      </c>
      <c r="AN66" s="205">
        <v>0</v>
      </c>
      <c r="AO66" s="205">
        <v>167.4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1.87</v>
      </c>
      <c r="E67" s="205">
        <v>0</v>
      </c>
      <c r="F67" s="205">
        <v>0</v>
      </c>
      <c r="G67" s="205">
        <v>8.82</v>
      </c>
      <c r="H67" s="205">
        <v>0</v>
      </c>
      <c r="I67" s="205">
        <v>17.309999999999999</v>
      </c>
      <c r="J67" s="205">
        <v>3.62</v>
      </c>
      <c r="K67" s="205">
        <v>11.9</v>
      </c>
      <c r="L67" s="205">
        <v>65.260000000000005</v>
      </c>
      <c r="M67" s="205">
        <v>0</v>
      </c>
      <c r="N67" s="205">
        <v>1.05</v>
      </c>
      <c r="O67" s="205">
        <v>1.76</v>
      </c>
      <c r="P67" s="205">
        <v>2.41</v>
      </c>
      <c r="Q67" s="205">
        <v>5.54</v>
      </c>
      <c r="R67" s="205">
        <v>8.01</v>
      </c>
      <c r="S67" s="205">
        <v>4.91</v>
      </c>
      <c r="T67" s="205">
        <v>1.41</v>
      </c>
      <c r="U67" s="205">
        <v>8.5299999999999994</v>
      </c>
      <c r="V67" s="205">
        <v>5.27</v>
      </c>
      <c r="W67" s="205">
        <v>5.53</v>
      </c>
      <c r="X67" s="205">
        <v>14.72</v>
      </c>
      <c r="Y67" s="205">
        <v>0</v>
      </c>
      <c r="Z67" s="205">
        <v>2.4700000000000002</v>
      </c>
      <c r="AA67" s="205">
        <v>1.57</v>
      </c>
      <c r="AB67" s="205">
        <v>0</v>
      </c>
      <c r="AC67" s="205">
        <v>12.03</v>
      </c>
      <c r="AD67" s="205">
        <v>0</v>
      </c>
      <c r="AE67" s="205">
        <v>0</v>
      </c>
      <c r="AF67" s="205">
        <v>0</v>
      </c>
      <c r="AG67" s="205">
        <v>19.36</v>
      </c>
      <c r="AH67" s="205">
        <v>0</v>
      </c>
      <c r="AI67" s="205">
        <v>32.619999999999997</v>
      </c>
      <c r="AJ67" s="205">
        <v>0</v>
      </c>
      <c r="AK67" s="205">
        <v>9.02</v>
      </c>
      <c r="AL67" s="205">
        <v>0</v>
      </c>
      <c r="AM67" s="205">
        <v>0</v>
      </c>
      <c r="AN67" s="205">
        <v>0</v>
      </c>
      <c r="AO67" s="205">
        <v>167.4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1.87</v>
      </c>
      <c r="E68" s="205">
        <v>0</v>
      </c>
      <c r="F68" s="205">
        <v>0</v>
      </c>
      <c r="G68" s="205">
        <v>8.82</v>
      </c>
      <c r="H68" s="205">
        <v>0</v>
      </c>
      <c r="I68" s="205">
        <v>14.53</v>
      </c>
      <c r="J68" s="205">
        <v>5.43</v>
      </c>
      <c r="K68" s="205">
        <v>11.9</v>
      </c>
      <c r="L68" s="205">
        <v>65.260000000000005</v>
      </c>
      <c r="M68" s="205">
        <v>0</v>
      </c>
      <c r="N68" s="205">
        <v>1.05</v>
      </c>
      <c r="O68" s="205">
        <v>1.76</v>
      </c>
      <c r="P68" s="205">
        <v>2.41</v>
      </c>
      <c r="Q68" s="205">
        <v>5.54</v>
      </c>
      <c r="R68" s="205">
        <v>8.01</v>
      </c>
      <c r="S68" s="205">
        <v>4.91</v>
      </c>
      <c r="T68" s="205">
        <v>1.41</v>
      </c>
      <c r="U68" s="205">
        <v>8.5299999999999994</v>
      </c>
      <c r="V68" s="205">
        <v>0.85</v>
      </c>
      <c r="W68" s="205">
        <v>5.53</v>
      </c>
      <c r="X68" s="205">
        <v>14.72</v>
      </c>
      <c r="Y68" s="205">
        <v>0</v>
      </c>
      <c r="Z68" s="205">
        <v>2.4700000000000002</v>
      </c>
      <c r="AA68" s="205">
        <v>1.57</v>
      </c>
      <c r="AB68" s="205">
        <v>0</v>
      </c>
      <c r="AC68" s="205">
        <v>12.03</v>
      </c>
      <c r="AD68" s="205">
        <v>0</v>
      </c>
      <c r="AE68" s="205">
        <v>0</v>
      </c>
      <c r="AF68" s="205">
        <v>0</v>
      </c>
      <c r="AG68" s="205">
        <v>19.36</v>
      </c>
      <c r="AH68" s="205">
        <v>0</v>
      </c>
      <c r="AI68" s="205">
        <v>32.619999999999997</v>
      </c>
      <c r="AJ68" s="205">
        <v>0</v>
      </c>
      <c r="AK68" s="205">
        <v>9.02</v>
      </c>
      <c r="AL68" s="205">
        <v>0</v>
      </c>
      <c r="AM68" s="205">
        <v>0</v>
      </c>
      <c r="AN68" s="205">
        <v>0</v>
      </c>
      <c r="AO68" s="205">
        <v>167.4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1.87</v>
      </c>
      <c r="E69" s="205">
        <v>0</v>
      </c>
      <c r="F69" s="205">
        <v>0</v>
      </c>
      <c r="G69" s="205">
        <v>8.82</v>
      </c>
      <c r="H69" s="205">
        <v>0</v>
      </c>
      <c r="I69" s="205">
        <v>12.72</v>
      </c>
      <c r="J69" s="205">
        <v>7.24</v>
      </c>
      <c r="K69" s="205">
        <v>0.61</v>
      </c>
      <c r="L69" s="205">
        <v>65.260000000000005</v>
      </c>
      <c r="M69" s="205">
        <v>0</v>
      </c>
      <c r="N69" s="205">
        <v>1.05</v>
      </c>
      <c r="O69" s="205">
        <v>1.76</v>
      </c>
      <c r="P69" s="205">
        <v>2.41</v>
      </c>
      <c r="Q69" s="205">
        <v>5.54</v>
      </c>
      <c r="R69" s="205">
        <v>0.38</v>
      </c>
      <c r="S69" s="205">
        <v>0.23</v>
      </c>
      <c r="T69" s="205">
        <v>1.41</v>
      </c>
      <c r="U69" s="205">
        <v>8.5299999999999994</v>
      </c>
      <c r="V69" s="205">
        <v>0.88</v>
      </c>
      <c r="W69" s="205">
        <v>5.53</v>
      </c>
      <c r="X69" s="205">
        <v>17.14</v>
      </c>
      <c r="Y69" s="205">
        <v>0</v>
      </c>
      <c r="Z69" s="205">
        <v>2.4700000000000002</v>
      </c>
      <c r="AA69" s="205">
        <v>1.57</v>
      </c>
      <c r="AB69" s="205">
        <v>0</v>
      </c>
      <c r="AC69" s="205">
        <v>12.03</v>
      </c>
      <c r="AD69" s="205">
        <v>0</v>
      </c>
      <c r="AE69" s="205">
        <v>0</v>
      </c>
      <c r="AF69" s="205">
        <v>0</v>
      </c>
      <c r="AG69" s="205">
        <v>19.36</v>
      </c>
      <c r="AH69" s="205">
        <v>0</v>
      </c>
      <c r="AI69" s="205">
        <v>32.619999999999997</v>
      </c>
      <c r="AJ69" s="205">
        <v>0</v>
      </c>
      <c r="AK69" s="205">
        <v>2.6</v>
      </c>
      <c r="AL69" s="205">
        <v>0</v>
      </c>
      <c r="AM69" s="205">
        <v>0</v>
      </c>
      <c r="AN69" s="205">
        <v>0</v>
      </c>
      <c r="AO69" s="205">
        <v>167.4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1.87</v>
      </c>
      <c r="E70" s="205">
        <v>0</v>
      </c>
      <c r="F70" s="205">
        <v>0</v>
      </c>
      <c r="G70" s="205">
        <v>8.82</v>
      </c>
      <c r="H70" s="205">
        <v>0</v>
      </c>
      <c r="I70" s="205">
        <v>10.91</v>
      </c>
      <c r="J70" s="205">
        <v>9.0399999999999991</v>
      </c>
      <c r="K70" s="205">
        <v>0.61</v>
      </c>
      <c r="L70" s="205">
        <v>65.260000000000005</v>
      </c>
      <c r="M70" s="205">
        <v>0</v>
      </c>
      <c r="N70" s="205">
        <v>1.05</v>
      </c>
      <c r="O70" s="205">
        <v>1.76</v>
      </c>
      <c r="P70" s="205">
        <v>2.41</v>
      </c>
      <c r="Q70" s="205">
        <v>5.54</v>
      </c>
      <c r="R70" s="205">
        <v>0.38</v>
      </c>
      <c r="S70" s="205">
        <v>0.23</v>
      </c>
      <c r="T70" s="205">
        <v>1.41</v>
      </c>
      <c r="U70" s="205">
        <v>8.5299999999999994</v>
      </c>
      <c r="V70" s="205">
        <v>0.88</v>
      </c>
      <c r="W70" s="205">
        <v>5.53</v>
      </c>
      <c r="X70" s="205">
        <v>17.14</v>
      </c>
      <c r="Y70" s="205">
        <v>0</v>
      </c>
      <c r="Z70" s="205">
        <v>2.4700000000000002</v>
      </c>
      <c r="AA70" s="205">
        <v>1.57</v>
      </c>
      <c r="AB70" s="205">
        <v>0</v>
      </c>
      <c r="AC70" s="205">
        <v>12.03</v>
      </c>
      <c r="AD70" s="205">
        <v>0</v>
      </c>
      <c r="AE70" s="205">
        <v>0</v>
      </c>
      <c r="AF70" s="205">
        <v>0</v>
      </c>
      <c r="AG70" s="205">
        <v>19.36</v>
      </c>
      <c r="AH70" s="205">
        <v>0</v>
      </c>
      <c r="AI70" s="205">
        <v>32.619999999999997</v>
      </c>
      <c r="AJ70" s="205">
        <v>0</v>
      </c>
      <c r="AK70" s="205">
        <v>2.6</v>
      </c>
      <c r="AL70" s="205">
        <v>0</v>
      </c>
      <c r="AM70" s="205">
        <v>0</v>
      </c>
      <c r="AN70" s="205">
        <v>0</v>
      </c>
      <c r="AO70" s="205">
        <v>167.4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1.87</v>
      </c>
      <c r="E71" s="205">
        <v>0</v>
      </c>
      <c r="F71" s="205">
        <v>0</v>
      </c>
      <c r="G71" s="205">
        <v>8.82</v>
      </c>
      <c r="H71" s="205">
        <v>0</v>
      </c>
      <c r="I71" s="205">
        <v>9.66</v>
      </c>
      <c r="J71" s="205">
        <v>10.3</v>
      </c>
      <c r="K71" s="205">
        <v>0.61</v>
      </c>
      <c r="L71" s="205">
        <v>65.260000000000005</v>
      </c>
      <c r="M71" s="205">
        <v>0</v>
      </c>
      <c r="N71" s="205">
        <v>1.05</v>
      </c>
      <c r="O71" s="205">
        <v>1.76</v>
      </c>
      <c r="P71" s="205">
        <v>2.41</v>
      </c>
      <c r="Q71" s="205">
        <v>5.54</v>
      </c>
      <c r="R71" s="205">
        <v>0.38</v>
      </c>
      <c r="S71" s="205">
        <v>0.23</v>
      </c>
      <c r="T71" s="205">
        <v>1.41</v>
      </c>
      <c r="U71" s="205">
        <v>8.5299999999999994</v>
      </c>
      <c r="V71" s="205">
        <v>1.41</v>
      </c>
      <c r="W71" s="205">
        <v>5.53</v>
      </c>
      <c r="X71" s="205">
        <v>17.14</v>
      </c>
      <c r="Y71" s="205">
        <v>0</v>
      </c>
      <c r="Z71" s="205">
        <v>2.4700000000000002</v>
      </c>
      <c r="AA71" s="205">
        <v>1</v>
      </c>
      <c r="AB71" s="205">
        <v>0</v>
      </c>
      <c r="AC71" s="205">
        <v>12.03</v>
      </c>
      <c r="AD71" s="205">
        <v>0</v>
      </c>
      <c r="AE71" s="205">
        <v>0</v>
      </c>
      <c r="AF71" s="205">
        <v>0</v>
      </c>
      <c r="AG71" s="205">
        <v>19.36</v>
      </c>
      <c r="AH71" s="205">
        <v>0</v>
      </c>
      <c r="AI71" s="205">
        <v>32.619999999999997</v>
      </c>
      <c r="AJ71" s="205">
        <v>0</v>
      </c>
      <c r="AK71" s="205">
        <v>2.6</v>
      </c>
      <c r="AL71" s="205">
        <v>0</v>
      </c>
      <c r="AM71" s="205">
        <v>0</v>
      </c>
      <c r="AN71" s="205">
        <v>0</v>
      </c>
      <c r="AO71" s="205">
        <v>167.4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1.87</v>
      </c>
      <c r="E72" s="205">
        <v>0</v>
      </c>
      <c r="F72" s="205">
        <v>0</v>
      </c>
      <c r="G72" s="205">
        <v>8.82</v>
      </c>
      <c r="H72" s="205">
        <v>0</v>
      </c>
      <c r="I72" s="205">
        <v>9.66</v>
      </c>
      <c r="J72" s="205">
        <v>10.3</v>
      </c>
      <c r="K72" s="205">
        <v>0.61</v>
      </c>
      <c r="L72" s="205">
        <v>65.260000000000005</v>
      </c>
      <c r="M72" s="205">
        <v>0</v>
      </c>
      <c r="N72" s="205">
        <v>1.05</v>
      </c>
      <c r="O72" s="205">
        <v>1.76</v>
      </c>
      <c r="P72" s="205">
        <v>2.41</v>
      </c>
      <c r="Q72" s="205">
        <v>5.54</v>
      </c>
      <c r="R72" s="205">
        <v>0.38</v>
      </c>
      <c r="S72" s="205">
        <v>0.23</v>
      </c>
      <c r="T72" s="205">
        <v>1.41</v>
      </c>
      <c r="U72" s="205">
        <v>8.5299999999999994</v>
      </c>
      <c r="V72" s="205">
        <v>3.05</v>
      </c>
      <c r="W72" s="205">
        <v>5.53</v>
      </c>
      <c r="X72" s="205">
        <v>17.14</v>
      </c>
      <c r="Y72" s="205">
        <v>0</v>
      </c>
      <c r="Z72" s="205">
        <v>2.4700000000000002</v>
      </c>
      <c r="AA72" s="205">
        <v>1</v>
      </c>
      <c r="AB72" s="205">
        <v>0</v>
      </c>
      <c r="AC72" s="205">
        <v>12.03</v>
      </c>
      <c r="AD72" s="205">
        <v>0</v>
      </c>
      <c r="AE72" s="205">
        <v>0</v>
      </c>
      <c r="AF72" s="205">
        <v>0</v>
      </c>
      <c r="AG72" s="205">
        <v>19.36</v>
      </c>
      <c r="AH72" s="205">
        <v>0</v>
      </c>
      <c r="AI72" s="205">
        <v>32.619999999999997</v>
      </c>
      <c r="AJ72" s="205">
        <v>0</v>
      </c>
      <c r="AK72" s="205">
        <v>2.6</v>
      </c>
      <c r="AL72" s="205">
        <v>0</v>
      </c>
      <c r="AM72" s="205">
        <v>0</v>
      </c>
      <c r="AN72" s="205">
        <v>0</v>
      </c>
      <c r="AO72" s="205">
        <v>167.4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1.87</v>
      </c>
      <c r="E73" s="205">
        <v>0</v>
      </c>
      <c r="F73" s="205">
        <v>0</v>
      </c>
      <c r="G73" s="205">
        <v>0</v>
      </c>
      <c r="H73" s="205">
        <v>0</v>
      </c>
      <c r="I73" s="205">
        <v>9.66</v>
      </c>
      <c r="J73" s="205">
        <v>10.3</v>
      </c>
      <c r="K73" s="205">
        <v>0.61</v>
      </c>
      <c r="L73" s="205">
        <v>65.260000000000005</v>
      </c>
      <c r="M73" s="205">
        <v>0</v>
      </c>
      <c r="N73" s="205">
        <v>1.05</v>
      </c>
      <c r="O73" s="205">
        <v>1.76</v>
      </c>
      <c r="P73" s="205">
        <v>2.41</v>
      </c>
      <c r="Q73" s="205">
        <v>5.54</v>
      </c>
      <c r="R73" s="205">
        <v>1.0900000000000001</v>
      </c>
      <c r="S73" s="205">
        <v>0.67</v>
      </c>
      <c r="T73" s="205">
        <v>1.41</v>
      </c>
      <c r="U73" s="205">
        <v>8.5299999999999994</v>
      </c>
      <c r="V73" s="205">
        <v>3.05</v>
      </c>
      <c r="W73" s="205">
        <v>5.53</v>
      </c>
      <c r="X73" s="205">
        <v>17.14</v>
      </c>
      <c r="Y73" s="205">
        <v>0</v>
      </c>
      <c r="Z73" s="205">
        <v>2.4700000000000002</v>
      </c>
      <c r="AA73" s="205">
        <v>0.8</v>
      </c>
      <c r="AB73" s="205">
        <v>0</v>
      </c>
      <c r="AC73" s="205">
        <v>11.67</v>
      </c>
      <c r="AD73" s="205">
        <v>0</v>
      </c>
      <c r="AE73" s="205">
        <v>0</v>
      </c>
      <c r="AF73" s="205">
        <v>0</v>
      </c>
      <c r="AG73" s="205">
        <v>19.36</v>
      </c>
      <c r="AH73" s="205">
        <v>0</v>
      </c>
      <c r="AI73" s="205">
        <v>32.619999999999997</v>
      </c>
      <c r="AJ73" s="205">
        <v>0</v>
      </c>
      <c r="AK73" s="205">
        <v>2.6</v>
      </c>
      <c r="AL73" s="205">
        <v>0</v>
      </c>
      <c r="AM73" s="205">
        <v>0</v>
      </c>
      <c r="AN73" s="205">
        <v>0</v>
      </c>
      <c r="AO73" s="205">
        <v>167.4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1.87</v>
      </c>
      <c r="E74" s="205">
        <v>0</v>
      </c>
      <c r="F74" s="205">
        <v>0</v>
      </c>
      <c r="G74" s="205">
        <v>0</v>
      </c>
      <c r="H74" s="205">
        <v>0</v>
      </c>
      <c r="I74" s="205">
        <v>9.66</v>
      </c>
      <c r="J74" s="205">
        <v>10.3</v>
      </c>
      <c r="K74" s="205">
        <v>0.61</v>
      </c>
      <c r="L74" s="205">
        <v>65.260000000000005</v>
      </c>
      <c r="M74" s="205">
        <v>0</v>
      </c>
      <c r="N74" s="205">
        <v>1.05</v>
      </c>
      <c r="O74" s="205">
        <v>1.76</v>
      </c>
      <c r="P74" s="205">
        <v>2.41</v>
      </c>
      <c r="Q74" s="205">
        <v>5.54</v>
      </c>
      <c r="R74" s="205">
        <v>0.38</v>
      </c>
      <c r="S74" s="205">
        <v>0.24</v>
      </c>
      <c r="T74" s="205">
        <v>1.41</v>
      </c>
      <c r="U74" s="205">
        <v>8.5299999999999994</v>
      </c>
      <c r="V74" s="205">
        <v>3.05</v>
      </c>
      <c r="W74" s="205">
        <v>5.53</v>
      </c>
      <c r="X74" s="205">
        <v>17.14</v>
      </c>
      <c r="Y74" s="205">
        <v>0</v>
      </c>
      <c r="Z74" s="205">
        <v>2.4700000000000002</v>
      </c>
      <c r="AA74" s="205">
        <v>0.8</v>
      </c>
      <c r="AB74" s="205">
        <v>0</v>
      </c>
      <c r="AC74" s="205">
        <v>11.67</v>
      </c>
      <c r="AD74" s="205">
        <v>0</v>
      </c>
      <c r="AE74" s="205">
        <v>0</v>
      </c>
      <c r="AF74" s="205">
        <v>0</v>
      </c>
      <c r="AG74" s="205">
        <v>19.36</v>
      </c>
      <c r="AH74" s="205">
        <v>0</v>
      </c>
      <c r="AI74" s="205">
        <v>32.619999999999997</v>
      </c>
      <c r="AJ74" s="205">
        <v>0</v>
      </c>
      <c r="AK74" s="205">
        <v>2.6</v>
      </c>
      <c r="AL74" s="205">
        <v>0</v>
      </c>
      <c r="AM74" s="205">
        <v>0</v>
      </c>
      <c r="AN74" s="205">
        <v>0</v>
      </c>
      <c r="AO74" s="205">
        <v>167.4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1.87</v>
      </c>
      <c r="E75" s="205">
        <v>0</v>
      </c>
      <c r="F75" s="205">
        <v>0</v>
      </c>
      <c r="G75" s="205">
        <v>0</v>
      </c>
      <c r="H75" s="205">
        <v>0</v>
      </c>
      <c r="I75" s="205">
        <v>9.66</v>
      </c>
      <c r="J75" s="205">
        <v>10.3</v>
      </c>
      <c r="K75" s="205">
        <v>0.61</v>
      </c>
      <c r="L75" s="205">
        <v>65.260000000000005</v>
      </c>
      <c r="M75" s="205">
        <v>0</v>
      </c>
      <c r="N75" s="205">
        <v>1.05</v>
      </c>
      <c r="O75" s="205">
        <v>0.85</v>
      </c>
      <c r="P75" s="205">
        <v>2.41</v>
      </c>
      <c r="Q75" s="205">
        <v>5.54</v>
      </c>
      <c r="R75" s="205">
        <v>0.38</v>
      </c>
      <c r="S75" s="205">
        <v>0.24</v>
      </c>
      <c r="T75" s="205">
        <v>1.41</v>
      </c>
      <c r="U75" s="205">
        <v>8.5299999999999994</v>
      </c>
      <c r="V75" s="205">
        <v>3.05</v>
      </c>
      <c r="W75" s="205">
        <v>5.53</v>
      </c>
      <c r="X75" s="205">
        <v>17.14</v>
      </c>
      <c r="Y75" s="205">
        <v>0</v>
      </c>
      <c r="Z75" s="205">
        <v>2.4700000000000002</v>
      </c>
      <c r="AA75" s="205">
        <v>0.8</v>
      </c>
      <c r="AB75" s="205">
        <v>0</v>
      </c>
      <c r="AC75" s="205">
        <v>11.67</v>
      </c>
      <c r="AD75" s="205">
        <v>0</v>
      </c>
      <c r="AE75" s="205">
        <v>0</v>
      </c>
      <c r="AF75" s="205">
        <v>0</v>
      </c>
      <c r="AG75" s="205">
        <v>19.36</v>
      </c>
      <c r="AH75" s="205">
        <v>0</v>
      </c>
      <c r="AI75" s="205">
        <v>32.619999999999997</v>
      </c>
      <c r="AJ75" s="205">
        <v>0</v>
      </c>
      <c r="AK75" s="205">
        <v>2.6</v>
      </c>
      <c r="AL75" s="205">
        <v>0</v>
      </c>
      <c r="AM75" s="205">
        <v>0</v>
      </c>
      <c r="AN75" s="205">
        <v>0</v>
      </c>
      <c r="AO75" s="205">
        <v>171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1.87</v>
      </c>
      <c r="E76" s="205">
        <v>0</v>
      </c>
      <c r="F76" s="205">
        <v>0</v>
      </c>
      <c r="G76" s="205">
        <v>0</v>
      </c>
      <c r="H76" s="205">
        <v>0</v>
      </c>
      <c r="I76" s="205">
        <v>9.66</v>
      </c>
      <c r="J76" s="205">
        <v>10.3</v>
      </c>
      <c r="K76" s="205">
        <v>0.61</v>
      </c>
      <c r="L76" s="205">
        <v>65.260000000000005</v>
      </c>
      <c r="M76" s="205">
        <v>0</v>
      </c>
      <c r="N76" s="205">
        <v>1.05</v>
      </c>
      <c r="O76" s="205">
        <v>0.85</v>
      </c>
      <c r="P76" s="205">
        <v>2.41</v>
      </c>
      <c r="Q76" s="205">
        <v>5.54</v>
      </c>
      <c r="R76" s="205">
        <v>0.38</v>
      </c>
      <c r="S76" s="205">
        <v>0.24</v>
      </c>
      <c r="T76" s="205">
        <v>1.41</v>
      </c>
      <c r="U76" s="205">
        <v>8.5299999999999994</v>
      </c>
      <c r="V76" s="205">
        <v>3.05</v>
      </c>
      <c r="W76" s="205">
        <v>5.53</v>
      </c>
      <c r="X76" s="205">
        <v>17.14</v>
      </c>
      <c r="Y76" s="205">
        <v>0</v>
      </c>
      <c r="Z76" s="205">
        <v>2.4700000000000002</v>
      </c>
      <c r="AA76" s="205">
        <v>0.8</v>
      </c>
      <c r="AB76" s="205">
        <v>0</v>
      </c>
      <c r="AC76" s="205">
        <v>11.67</v>
      </c>
      <c r="AD76" s="205">
        <v>0</v>
      </c>
      <c r="AE76" s="205">
        <v>0</v>
      </c>
      <c r="AF76" s="205">
        <v>0</v>
      </c>
      <c r="AG76" s="205">
        <v>19.36</v>
      </c>
      <c r="AH76" s="205">
        <v>0</v>
      </c>
      <c r="AI76" s="205">
        <v>32.619999999999997</v>
      </c>
      <c r="AJ76" s="205">
        <v>0</v>
      </c>
      <c r="AK76" s="205">
        <v>2.6</v>
      </c>
      <c r="AL76" s="205">
        <v>0</v>
      </c>
      <c r="AM76" s="205">
        <v>0</v>
      </c>
      <c r="AN76" s="205">
        <v>0</v>
      </c>
      <c r="AO76" s="205">
        <v>171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1.87</v>
      </c>
      <c r="E77" s="205">
        <v>0</v>
      </c>
      <c r="F77" s="205">
        <v>0</v>
      </c>
      <c r="G77" s="205">
        <v>0</v>
      </c>
      <c r="H77" s="205">
        <v>0</v>
      </c>
      <c r="I77" s="205">
        <v>19.95</v>
      </c>
      <c r="J77" s="205">
        <v>0</v>
      </c>
      <c r="K77" s="205">
        <v>0.61</v>
      </c>
      <c r="L77" s="205">
        <v>65.260000000000005</v>
      </c>
      <c r="M77" s="205">
        <v>0</v>
      </c>
      <c r="N77" s="205">
        <v>1.05</v>
      </c>
      <c r="O77" s="205">
        <v>0.85</v>
      </c>
      <c r="P77" s="205">
        <v>2.41</v>
      </c>
      <c r="Q77" s="205">
        <v>5.54</v>
      </c>
      <c r="R77" s="205">
        <v>0.38</v>
      </c>
      <c r="S77" s="205">
        <v>0.24</v>
      </c>
      <c r="T77" s="205">
        <v>1.41</v>
      </c>
      <c r="U77" s="205">
        <v>8.5299999999999994</v>
      </c>
      <c r="V77" s="205">
        <v>3</v>
      </c>
      <c r="W77" s="205">
        <v>5.53</v>
      </c>
      <c r="X77" s="205">
        <v>17.14</v>
      </c>
      <c r="Y77" s="205">
        <v>0</v>
      </c>
      <c r="Z77" s="205">
        <v>2.4700000000000002</v>
      </c>
      <c r="AA77" s="205">
        <v>0.8</v>
      </c>
      <c r="AB77" s="205">
        <v>0</v>
      </c>
      <c r="AC77" s="205">
        <v>11.67</v>
      </c>
      <c r="AD77" s="205">
        <v>0</v>
      </c>
      <c r="AE77" s="205">
        <v>0</v>
      </c>
      <c r="AF77" s="205">
        <v>0</v>
      </c>
      <c r="AG77" s="205">
        <v>19.36</v>
      </c>
      <c r="AH77" s="205">
        <v>0</v>
      </c>
      <c r="AI77" s="205">
        <v>32.619999999999997</v>
      </c>
      <c r="AJ77" s="205">
        <v>0</v>
      </c>
      <c r="AK77" s="205">
        <v>2.6</v>
      </c>
      <c r="AL77" s="205">
        <v>0</v>
      </c>
      <c r="AM77" s="205">
        <v>0</v>
      </c>
      <c r="AN77" s="205">
        <v>0</v>
      </c>
      <c r="AO77" s="205">
        <v>171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1.87</v>
      </c>
      <c r="E78" s="205">
        <v>0</v>
      </c>
      <c r="F78" s="205">
        <v>0</v>
      </c>
      <c r="G78" s="205">
        <v>0</v>
      </c>
      <c r="H78" s="205">
        <v>0</v>
      </c>
      <c r="I78" s="205">
        <v>19.95</v>
      </c>
      <c r="J78" s="205">
        <v>0</v>
      </c>
      <c r="K78" s="205">
        <v>0.61</v>
      </c>
      <c r="L78" s="205">
        <v>65.260000000000005</v>
      </c>
      <c r="M78" s="205">
        <v>0</v>
      </c>
      <c r="N78" s="205">
        <v>1.05</v>
      </c>
      <c r="O78" s="205">
        <v>0.85</v>
      </c>
      <c r="P78" s="205">
        <v>2.41</v>
      </c>
      <c r="Q78" s="205">
        <v>5.54</v>
      </c>
      <c r="R78" s="205">
        <v>0.38</v>
      </c>
      <c r="S78" s="205">
        <v>0.24</v>
      </c>
      <c r="T78" s="205">
        <v>1.41</v>
      </c>
      <c r="U78" s="205">
        <v>8.5299999999999994</v>
      </c>
      <c r="V78" s="205">
        <v>2.93</v>
      </c>
      <c r="W78" s="205">
        <v>5.53</v>
      </c>
      <c r="X78" s="205">
        <v>17.14</v>
      </c>
      <c r="Y78" s="205">
        <v>0</v>
      </c>
      <c r="Z78" s="205">
        <v>2.4700000000000002</v>
      </c>
      <c r="AA78" s="205">
        <v>0.8</v>
      </c>
      <c r="AB78" s="205">
        <v>0</v>
      </c>
      <c r="AC78" s="205">
        <v>11.67</v>
      </c>
      <c r="AD78" s="205">
        <v>0</v>
      </c>
      <c r="AE78" s="205">
        <v>0</v>
      </c>
      <c r="AF78" s="205">
        <v>0</v>
      </c>
      <c r="AG78" s="205">
        <v>19.36</v>
      </c>
      <c r="AH78" s="205">
        <v>0</v>
      </c>
      <c r="AI78" s="205">
        <v>32.619999999999997</v>
      </c>
      <c r="AJ78" s="205">
        <v>0</v>
      </c>
      <c r="AK78" s="205">
        <v>2.6</v>
      </c>
      <c r="AL78" s="205">
        <v>0</v>
      </c>
      <c r="AM78" s="205">
        <v>0</v>
      </c>
      <c r="AN78" s="205">
        <v>0</v>
      </c>
      <c r="AO78" s="205">
        <v>171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1.87</v>
      </c>
      <c r="E79" s="205">
        <v>0</v>
      </c>
      <c r="F79" s="205">
        <v>0</v>
      </c>
      <c r="G79" s="205">
        <v>0</v>
      </c>
      <c r="H79" s="205">
        <v>0</v>
      </c>
      <c r="I79" s="205">
        <v>19.95</v>
      </c>
      <c r="J79" s="205">
        <v>0</v>
      </c>
      <c r="K79" s="205">
        <v>0.61</v>
      </c>
      <c r="L79" s="205">
        <v>65.260000000000005</v>
      </c>
      <c r="M79" s="205">
        <v>0</v>
      </c>
      <c r="N79" s="205">
        <v>1.05</v>
      </c>
      <c r="O79" s="205">
        <v>0.85</v>
      </c>
      <c r="P79" s="205">
        <v>2.41</v>
      </c>
      <c r="Q79" s="205">
        <v>5.54</v>
      </c>
      <c r="R79" s="205">
        <v>0.38</v>
      </c>
      <c r="S79" s="205">
        <v>0.24</v>
      </c>
      <c r="T79" s="205">
        <v>1.41</v>
      </c>
      <c r="U79" s="205">
        <v>8.5299999999999994</v>
      </c>
      <c r="V79" s="205">
        <v>2.77</v>
      </c>
      <c r="W79" s="205">
        <v>4.9000000000000004</v>
      </c>
      <c r="X79" s="205">
        <v>12.85</v>
      </c>
      <c r="Y79" s="205">
        <v>0</v>
      </c>
      <c r="Z79" s="205">
        <v>2.4700000000000002</v>
      </c>
      <c r="AA79" s="205">
        <v>0.8</v>
      </c>
      <c r="AB79" s="205">
        <v>0</v>
      </c>
      <c r="AC79" s="205">
        <v>11.67</v>
      </c>
      <c r="AD79" s="205">
        <v>0</v>
      </c>
      <c r="AE79" s="205">
        <v>0</v>
      </c>
      <c r="AF79" s="205">
        <v>0</v>
      </c>
      <c r="AG79" s="205">
        <v>19.36</v>
      </c>
      <c r="AH79" s="205">
        <v>0</v>
      </c>
      <c r="AI79" s="205">
        <v>32.619999999999997</v>
      </c>
      <c r="AJ79" s="205">
        <v>0</v>
      </c>
      <c r="AK79" s="205">
        <v>2.6</v>
      </c>
      <c r="AL79" s="205">
        <v>0</v>
      </c>
      <c r="AM79" s="205">
        <v>0</v>
      </c>
      <c r="AN79" s="205">
        <v>0</v>
      </c>
      <c r="AO79" s="205">
        <v>171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1.87</v>
      </c>
      <c r="E80" s="205">
        <v>0</v>
      </c>
      <c r="F80" s="205">
        <v>0</v>
      </c>
      <c r="G80" s="205">
        <v>0</v>
      </c>
      <c r="H80" s="205">
        <v>0</v>
      </c>
      <c r="I80" s="205">
        <v>19.95</v>
      </c>
      <c r="J80" s="205">
        <v>0</v>
      </c>
      <c r="K80" s="205">
        <v>0.61</v>
      </c>
      <c r="L80" s="205">
        <v>65.260000000000005</v>
      </c>
      <c r="M80" s="205">
        <v>0</v>
      </c>
      <c r="N80" s="205">
        <v>1.05</v>
      </c>
      <c r="O80" s="205">
        <v>0.85</v>
      </c>
      <c r="P80" s="205">
        <v>2.41</v>
      </c>
      <c r="Q80" s="205">
        <v>5.54</v>
      </c>
      <c r="R80" s="205">
        <v>0.38</v>
      </c>
      <c r="S80" s="205">
        <v>0.24</v>
      </c>
      <c r="T80" s="205">
        <v>1.41</v>
      </c>
      <c r="U80" s="205">
        <v>8.5299999999999994</v>
      </c>
      <c r="V80" s="205">
        <v>2.7</v>
      </c>
      <c r="W80" s="205">
        <v>4.9000000000000004</v>
      </c>
      <c r="X80" s="205">
        <v>12.85</v>
      </c>
      <c r="Y80" s="205">
        <v>0</v>
      </c>
      <c r="Z80" s="205">
        <v>2.4700000000000002</v>
      </c>
      <c r="AA80" s="205">
        <v>0.8</v>
      </c>
      <c r="AB80" s="205">
        <v>0</v>
      </c>
      <c r="AC80" s="205">
        <v>11.67</v>
      </c>
      <c r="AD80" s="205">
        <v>0</v>
      </c>
      <c r="AE80" s="205">
        <v>0</v>
      </c>
      <c r="AF80" s="205">
        <v>0</v>
      </c>
      <c r="AG80" s="205">
        <v>19.36</v>
      </c>
      <c r="AH80" s="205">
        <v>0</v>
      </c>
      <c r="AI80" s="205">
        <v>32.619999999999997</v>
      </c>
      <c r="AJ80" s="205">
        <v>0</v>
      </c>
      <c r="AK80" s="205">
        <v>2.6</v>
      </c>
      <c r="AL80" s="205">
        <v>0</v>
      </c>
      <c r="AM80" s="205">
        <v>0</v>
      </c>
      <c r="AN80" s="205">
        <v>0</v>
      </c>
      <c r="AO80" s="205">
        <v>171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1.87</v>
      </c>
      <c r="E81" s="205">
        <v>0</v>
      </c>
      <c r="F81" s="205">
        <v>0</v>
      </c>
      <c r="G81" s="205">
        <v>0</v>
      </c>
      <c r="H81" s="205">
        <v>0</v>
      </c>
      <c r="I81" s="205">
        <v>19.95</v>
      </c>
      <c r="J81" s="205">
        <v>0</v>
      </c>
      <c r="K81" s="205">
        <v>0.61</v>
      </c>
      <c r="L81" s="205">
        <v>65.260000000000005</v>
      </c>
      <c r="M81" s="205">
        <v>0</v>
      </c>
      <c r="N81" s="205">
        <v>1.05</v>
      </c>
      <c r="O81" s="205">
        <v>0.85</v>
      </c>
      <c r="P81" s="205">
        <v>2.41</v>
      </c>
      <c r="Q81" s="205">
        <v>5.54</v>
      </c>
      <c r="R81" s="205">
        <v>0.38</v>
      </c>
      <c r="S81" s="205">
        <v>0.24</v>
      </c>
      <c r="T81" s="205">
        <v>1.41</v>
      </c>
      <c r="U81" s="205">
        <v>8.5299999999999994</v>
      </c>
      <c r="V81" s="205">
        <v>2.63</v>
      </c>
      <c r="W81" s="205">
        <v>4.9000000000000004</v>
      </c>
      <c r="X81" s="205">
        <v>12.37</v>
      </c>
      <c r="Y81" s="205">
        <v>0</v>
      </c>
      <c r="Z81" s="205">
        <v>2.4700000000000002</v>
      </c>
      <c r="AA81" s="205">
        <v>0.8</v>
      </c>
      <c r="AB81" s="205">
        <v>0</v>
      </c>
      <c r="AC81" s="205">
        <v>11.32</v>
      </c>
      <c r="AD81" s="205">
        <v>0</v>
      </c>
      <c r="AE81" s="205">
        <v>0</v>
      </c>
      <c r="AF81" s="205">
        <v>0</v>
      </c>
      <c r="AG81" s="205">
        <v>19.36</v>
      </c>
      <c r="AH81" s="205">
        <v>0</v>
      </c>
      <c r="AI81" s="205">
        <v>32.619999999999997</v>
      </c>
      <c r="AJ81" s="205">
        <v>0</v>
      </c>
      <c r="AK81" s="205">
        <v>2.6</v>
      </c>
      <c r="AL81" s="205">
        <v>0</v>
      </c>
      <c r="AM81" s="205">
        <v>0</v>
      </c>
      <c r="AN81" s="205">
        <v>0</v>
      </c>
      <c r="AO81" s="205">
        <v>171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1.87</v>
      </c>
      <c r="E82" s="205">
        <v>0</v>
      </c>
      <c r="F82" s="205">
        <v>0</v>
      </c>
      <c r="G82" s="205">
        <v>0</v>
      </c>
      <c r="H82" s="205">
        <v>0</v>
      </c>
      <c r="I82" s="205">
        <v>19.95</v>
      </c>
      <c r="J82" s="205">
        <v>0</v>
      </c>
      <c r="K82" s="205">
        <v>0.61</v>
      </c>
      <c r="L82" s="205">
        <v>65.260000000000005</v>
      </c>
      <c r="M82" s="205">
        <v>0</v>
      </c>
      <c r="N82" s="205">
        <v>1.05</v>
      </c>
      <c r="O82" s="205">
        <v>0.85</v>
      </c>
      <c r="P82" s="205">
        <v>2.41</v>
      </c>
      <c r="Q82" s="205">
        <v>5.54</v>
      </c>
      <c r="R82" s="205">
        <v>0.38</v>
      </c>
      <c r="S82" s="205">
        <v>0.24</v>
      </c>
      <c r="T82" s="205">
        <v>1.41</v>
      </c>
      <c r="U82" s="205">
        <v>8.5299999999999994</v>
      </c>
      <c r="V82" s="205">
        <v>2.56</v>
      </c>
      <c r="W82" s="205">
        <v>4.9000000000000004</v>
      </c>
      <c r="X82" s="205">
        <v>12.37</v>
      </c>
      <c r="Y82" s="205">
        <v>0</v>
      </c>
      <c r="Z82" s="205">
        <v>2.4700000000000002</v>
      </c>
      <c r="AA82" s="205">
        <v>0.8</v>
      </c>
      <c r="AB82" s="205">
        <v>0</v>
      </c>
      <c r="AC82" s="205">
        <v>11.32</v>
      </c>
      <c r="AD82" s="205">
        <v>0</v>
      </c>
      <c r="AE82" s="205">
        <v>0</v>
      </c>
      <c r="AF82" s="205">
        <v>0</v>
      </c>
      <c r="AG82" s="205">
        <v>19.36</v>
      </c>
      <c r="AH82" s="205">
        <v>0</v>
      </c>
      <c r="AI82" s="205">
        <v>32.619999999999997</v>
      </c>
      <c r="AJ82" s="205">
        <v>0</v>
      </c>
      <c r="AK82" s="205">
        <v>2.6</v>
      </c>
      <c r="AL82" s="205">
        <v>0</v>
      </c>
      <c r="AM82" s="205">
        <v>0</v>
      </c>
      <c r="AN82" s="205">
        <v>0</v>
      </c>
      <c r="AO82" s="205">
        <v>171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1.87</v>
      </c>
      <c r="E83" s="205">
        <v>0</v>
      </c>
      <c r="F83" s="205">
        <v>0</v>
      </c>
      <c r="G83" s="205">
        <v>0</v>
      </c>
      <c r="H83" s="205">
        <v>0</v>
      </c>
      <c r="I83" s="205">
        <v>19.95</v>
      </c>
      <c r="J83" s="205">
        <v>0</v>
      </c>
      <c r="K83" s="205">
        <v>0.61</v>
      </c>
      <c r="L83" s="205">
        <v>65.260000000000005</v>
      </c>
      <c r="M83" s="205">
        <v>0</v>
      </c>
      <c r="N83" s="205">
        <v>1.05</v>
      </c>
      <c r="O83" s="205">
        <v>0.85</v>
      </c>
      <c r="P83" s="205">
        <v>2.41</v>
      </c>
      <c r="Q83" s="205">
        <v>5.54</v>
      </c>
      <c r="R83" s="205">
        <v>0.38</v>
      </c>
      <c r="S83" s="205">
        <v>0.24</v>
      </c>
      <c r="T83" s="205">
        <v>1.41</v>
      </c>
      <c r="U83" s="205">
        <v>8.5299999999999994</v>
      </c>
      <c r="V83" s="205">
        <v>2.36</v>
      </c>
      <c r="W83" s="205">
        <v>4.38</v>
      </c>
      <c r="X83" s="205">
        <v>5.31</v>
      </c>
      <c r="Y83" s="205">
        <v>0</v>
      </c>
      <c r="Z83" s="205">
        <v>2.4700000000000002</v>
      </c>
      <c r="AA83" s="205">
        <v>0.8</v>
      </c>
      <c r="AB83" s="205">
        <v>0</v>
      </c>
      <c r="AC83" s="205">
        <v>11.32</v>
      </c>
      <c r="AD83" s="205">
        <v>0</v>
      </c>
      <c r="AE83" s="205">
        <v>0</v>
      </c>
      <c r="AF83" s="205">
        <v>0</v>
      </c>
      <c r="AG83" s="205">
        <v>19.36</v>
      </c>
      <c r="AH83" s="205">
        <v>0</v>
      </c>
      <c r="AI83" s="205">
        <v>32.619999999999997</v>
      </c>
      <c r="AJ83" s="205">
        <v>0</v>
      </c>
      <c r="AK83" s="205">
        <v>2.6</v>
      </c>
      <c r="AL83" s="205">
        <v>0</v>
      </c>
      <c r="AM83" s="205">
        <v>0</v>
      </c>
      <c r="AN83" s="205">
        <v>0</v>
      </c>
      <c r="AO83" s="205">
        <v>171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1.87</v>
      </c>
      <c r="E84" s="205">
        <v>0</v>
      </c>
      <c r="F84" s="205">
        <v>0</v>
      </c>
      <c r="G84" s="205">
        <v>0</v>
      </c>
      <c r="H84" s="205">
        <v>0</v>
      </c>
      <c r="I84" s="205">
        <v>19.95</v>
      </c>
      <c r="J84" s="205">
        <v>0</v>
      </c>
      <c r="K84" s="205">
        <v>11.9</v>
      </c>
      <c r="L84" s="205">
        <v>65.260000000000005</v>
      </c>
      <c r="M84" s="205">
        <v>0</v>
      </c>
      <c r="N84" s="205">
        <v>1.05</v>
      </c>
      <c r="O84" s="205">
        <v>0.85</v>
      </c>
      <c r="P84" s="205">
        <v>2.41</v>
      </c>
      <c r="Q84" s="205">
        <v>5.54</v>
      </c>
      <c r="R84" s="205">
        <v>7.96</v>
      </c>
      <c r="S84" s="205">
        <v>4.88</v>
      </c>
      <c r="T84" s="205">
        <v>1.41</v>
      </c>
      <c r="U84" s="205">
        <v>8.5299999999999994</v>
      </c>
      <c r="V84" s="205">
        <v>5.38</v>
      </c>
      <c r="W84" s="205">
        <v>4.38</v>
      </c>
      <c r="X84" s="205">
        <v>5.31</v>
      </c>
      <c r="Y84" s="205">
        <v>0</v>
      </c>
      <c r="Z84" s="205">
        <v>2.4700000000000002</v>
      </c>
      <c r="AA84" s="205">
        <v>0.8</v>
      </c>
      <c r="AB84" s="205">
        <v>0</v>
      </c>
      <c r="AC84" s="205">
        <v>11.32</v>
      </c>
      <c r="AD84" s="205">
        <v>0</v>
      </c>
      <c r="AE84" s="205">
        <v>0</v>
      </c>
      <c r="AF84" s="205">
        <v>0</v>
      </c>
      <c r="AG84" s="205">
        <v>19.36</v>
      </c>
      <c r="AH84" s="205">
        <v>0</v>
      </c>
      <c r="AI84" s="205">
        <v>32.619999999999997</v>
      </c>
      <c r="AJ84" s="205">
        <v>0</v>
      </c>
      <c r="AK84" s="205">
        <v>9.02</v>
      </c>
      <c r="AL84" s="205">
        <v>0</v>
      </c>
      <c r="AM84" s="205">
        <v>0</v>
      </c>
      <c r="AN84" s="205">
        <v>0</v>
      </c>
      <c r="AO84" s="205">
        <v>171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1.87</v>
      </c>
      <c r="E85" s="205">
        <v>0</v>
      </c>
      <c r="F85" s="205">
        <v>0</v>
      </c>
      <c r="G85" s="205">
        <v>0</v>
      </c>
      <c r="H85" s="205">
        <v>0</v>
      </c>
      <c r="I85" s="205">
        <v>19.95</v>
      </c>
      <c r="J85" s="205">
        <v>0</v>
      </c>
      <c r="K85" s="205">
        <v>11.9</v>
      </c>
      <c r="L85" s="205">
        <v>65.260000000000005</v>
      </c>
      <c r="M85" s="205">
        <v>0</v>
      </c>
      <c r="N85" s="205">
        <v>1.05</v>
      </c>
      <c r="O85" s="205">
        <v>0.85</v>
      </c>
      <c r="P85" s="205">
        <v>2.41</v>
      </c>
      <c r="Q85" s="205">
        <v>5.54</v>
      </c>
      <c r="R85" s="205">
        <v>7.91</v>
      </c>
      <c r="S85" s="205">
        <v>4.84</v>
      </c>
      <c r="T85" s="205">
        <v>1.41</v>
      </c>
      <c r="U85" s="205">
        <v>8.5299999999999994</v>
      </c>
      <c r="V85" s="205">
        <v>5.31</v>
      </c>
      <c r="W85" s="205">
        <v>4.38</v>
      </c>
      <c r="X85" s="205">
        <v>2.5499999999999998</v>
      </c>
      <c r="Y85" s="205">
        <v>0</v>
      </c>
      <c r="Z85" s="205">
        <v>2.4700000000000002</v>
      </c>
      <c r="AA85" s="205">
        <v>0.8</v>
      </c>
      <c r="AB85" s="205">
        <v>0</v>
      </c>
      <c r="AC85" s="205">
        <v>11.32</v>
      </c>
      <c r="AD85" s="205">
        <v>0</v>
      </c>
      <c r="AE85" s="205">
        <v>0</v>
      </c>
      <c r="AF85" s="205">
        <v>0</v>
      </c>
      <c r="AG85" s="205">
        <v>19.36</v>
      </c>
      <c r="AH85" s="205">
        <v>0</v>
      </c>
      <c r="AI85" s="205">
        <v>32.619999999999997</v>
      </c>
      <c r="AJ85" s="205">
        <v>0</v>
      </c>
      <c r="AK85" s="205">
        <v>9.02</v>
      </c>
      <c r="AL85" s="205">
        <v>0</v>
      </c>
      <c r="AM85" s="205">
        <v>0</v>
      </c>
      <c r="AN85" s="205">
        <v>0</v>
      </c>
      <c r="AO85" s="205">
        <v>171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1.87</v>
      </c>
      <c r="E86" s="205">
        <v>0</v>
      </c>
      <c r="F86" s="205">
        <v>0</v>
      </c>
      <c r="G86" s="205">
        <v>0</v>
      </c>
      <c r="H86" s="205">
        <v>0</v>
      </c>
      <c r="I86" s="205">
        <v>19.95</v>
      </c>
      <c r="J86" s="205">
        <v>0</v>
      </c>
      <c r="K86" s="205">
        <v>11.9</v>
      </c>
      <c r="L86" s="205">
        <v>65.260000000000005</v>
      </c>
      <c r="M86" s="205">
        <v>0</v>
      </c>
      <c r="N86" s="205">
        <v>1.05</v>
      </c>
      <c r="O86" s="205">
        <v>0.85</v>
      </c>
      <c r="P86" s="205">
        <v>2.41</v>
      </c>
      <c r="Q86" s="205">
        <v>5.54</v>
      </c>
      <c r="R86" s="205">
        <v>7.91</v>
      </c>
      <c r="S86" s="205">
        <v>4.84</v>
      </c>
      <c r="T86" s="205">
        <v>1.41</v>
      </c>
      <c r="U86" s="205">
        <v>8.5299999999999994</v>
      </c>
      <c r="V86" s="205">
        <v>5.27</v>
      </c>
      <c r="W86" s="205">
        <v>4.38</v>
      </c>
      <c r="X86" s="205">
        <v>2.5499999999999998</v>
      </c>
      <c r="Y86" s="205">
        <v>0</v>
      </c>
      <c r="Z86" s="205">
        <v>2.4700000000000002</v>
      </c>
      <c r="AA86" s="205">
        <v>0.8</v>
      </c>
      <c r="AB86" s="205">
        <v>0</v>
      </c>
      <c r="AC86" s="205">
        <v>11.32</v>
      </c>
      <c r="AD86" s="205">
        <v>0</v>
      </c>
      <c r="AE86" s="205">
        <v>0</v>
      </c>
      <c r="AF86" s="205">
        <v>0</v>
      </c>
      <c r="AG86" s="205">
        <v>19.36</v>
      </c>
      <c r="AH86" s="205">
        <v>0</v>
      </c>
      <c r="AI86" s="205">
        <v>32.619999999999997</v>
      </c>
      <c r="AJ86" s="205">
        <v>0</v>
      </c>
      <c r="AK86" s="205">
        <v>9.02</v>
      </c>
      <c r="AL86" s="205">
        <v>0</v>
      </c>
      <c r="AM86" s="205">
        <v>0</v>
      </c>
      <c r="AN86" s="205">
        <v>0</v>
      </c>
      <c r="AO86" s="205">
        <v>171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19.95</v>
      </c>
      <c r="J87" s="205">
        <v>0</v>
      </c>
      <c r="K87" s="205">
        <v>11.9</v>
      </c>
      <c r="L87" s="205">
        <v>65.260000000000005</v>
      </c>
      <c r="M87" s="205">
        <v>0</v>
      </c>
      <c r="N87" s="205">
        <v>1.05</v>
      </c>
      <c r="O87" s="205">
        <v>0.85</v>
      </c>
      <c r="P87" s="205">
        <v>2.41</v>
      </c>
      <c r="Q87" s="205">
        <v>5.54</v>
      </c>
      <c r="R87" s="205">
        <v>6.54</v>
      </c>
      <c r="S87" s="205">
        <v>4.1100000000000003</v>
      </c>
      <c r="T87" s="205">
        <v>1.41</v>
      </c>
      <c r="U87" s="205">
        <v>8.5299999999999994</v>
      </c>
      <c r="V87" s="205">
        <v>3.31</v>
      </c>
      <c r="W87" s="205">
        <v>4.22</v>
      </c>
      <c r="X87" s="205">
        <v>1.31</v>
      </c>
      <c r="Y87" s="205">
        <v>0</v>
      </c>
      <c r="Z87" s="205">
        <v>2.4700000000000002</v>
      </c>
      <c r="AA87" s="205">
        <v>12.29</v>
      </c>
      <c r="AB87" s="205">
        <v>0</v>
      </c>
      <c r="AC87" s="205">
        <v>11.32</v>
      </c>
      <c r="AD87" s="205">
        <v>0</v>
      </c>
      <c r="AE87" s="205">
        <v>0</v>
      </c>
      <c r="AF87" s="205">
        <v>0</v>
      </c>
      <c r="AG87" s="205">
        <v>19.36</v>
      </c>
      <c r="AH87" s="205">
        <v>0</v>
      </c>
      <c r="AI87" s="205">
        <v>32.619999999999997</v>
      </c>
      <c r="AJ87" s="205">
        <v>0</v>
      </c>
      <c r="AK87" s="205">
        <v>9.02</v>
      </c>
      <c r="AL87" s="205">
        <v>0</v>
      </c>
      <c r="AM87" s="205">
        <v>0</v>
      </c>
      <c r="AN87" s="205">
        <v>0</v>
      </c>
      <c r="AO87" s="205">
        <v>171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19.95</v>
      </c>
      <c r="J88" s="205">
        <v>0</v>
      </c>
      <c r="K88" s="205">
        <v>11.9</v>
      </c>
      <c r="L88" s="205">
        <v>65.260000000000005</v>
      </c>
      <c r="M88" s="205">
        <v>0</v>
      </c>
      <c r="N88" s="205">
        <v>1.05</v>
      </c>
      <c r="O88" s="205">
        <v>0.85</v>
      </c>
      <c r="P88" s="205">
        <v>2.41</v>
      </c>
      <c r="Q88" s="205">
        <v>5.54</v>
      </c>
      <c r="R88" s="205">
        <v>6.54</v>
      </c>
      <c r="S88" s="205">
        <v>4.1100000000000003</v>
      </c>
      <c r="T88" s="205">
        <v>1.41</v>
      </c>
      <c r="U88" s="205">
        <v>8.5299999999999994</v>
      </c>
      <c r="V88" s="205">
        <v>3.31</v>
      </c>
      <c r="W88" s="205">
        <v>4.22</v>
      </c>
      <c r="X88" s="205">
        <v>1.31</v>
      </c>
      <c r="Y88" s="205">
        <v>0</v>
      </c>
      <c r="Z88" s="205">
        <v>2.4700000000000002</v>
      </c>
      <c r="AA88" s="205">
        <v>12.29</v>
      </c>
      <c r="AB88" s="205">
        <v>0</v>
      </c>
      <c r="AC88" s="205">
        <v>11.32</v>
      </c>
      <c r="AD88" s="205">
        <v>0</v>
      </c>
      <c r="AE88" s="205">
        <v>0</v>
      </c>
      <c r="AF88" s="205">
        <v>0</v>
      </c>
      <c r="AG88" s="205">
        <v>19.36</v>
      </c>
      <c r="AH88" s="205">
        <v>0</v>
      </c>
      <c r="AI88" s="205">
        <v>32.619999999999997</v>
      </c>
      <c r="AJ88" s="205">
        <v>0</v>
      </c>
      <c r="AK88" s="205">
        <v>9.02</v>
      </c>
      <c r="AL88" s="205">
        <v>0</v>
      </c>
      <c r="AM88" s="205">
        <v>0</v>
      </c>
      <c r="AN88" s="205">
        <v>0</v>
      </c>
      <c r="AO88" s="205">
        <v>171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19.95</v>
      </c>
      <c r="J89" s="205">
        <v>0</v>
      </c>
      <c r="K89" s="205">
        <v>11.9</v>
      </c>
      <c r="L89" s="205">
        <v>65.260000000000005</v>
      </c>
      <c r="M89" s="205">
        <v>0</v>
      </c>
      <c r="N89" s="205">
        <v>1.05</v>
      </c>
      <c r="O89" s="205">
        <v>0.85</v>
      </c>
      <c r="P89" s="205">
        <v>2.41</v>
      </c>
      <c r="Q89" s="205">
        <v>5.54</v>
      </c>
      <c r="R89" s="205">
        <v>6.86</v>
      </c>
      <c r="S89" s="205">
        <v>4.3499999999999996</v>
      </c>
      <c r="T89" s="205">
        <v>1.41</v>
      </c>
      <c r="U89" s="205">
        <v>8.5299999999999994</v>
      </c>
      <c r="V89" s="205">
        <v>3.31</v>
      </c>
      <c r="W89" s="205">
        <v>4.38</v>
      </c>
      <c r="X89" s="205">
        <v>4.2699999999999996</v>
      </c>
      <c r="Y89" s="205">
        <v>0</v>
      </c>
      <c r="Z89" s="205">
        <v>2.4700000000000002</v>
      </c>
      <c r="AA89" s="205">
        <v>12.29</v>
      </c>
      <c r="AB89" s="205">
        <v>0</v>
      </c>
      <c r="AC89" s="205">
        <v>11.32</v>
      </c>
      <c r="AD89" s="205">
        <v>0</v>
      </c>
      <c r="AE89" s="205">
        <v>0</v>
      </c>
      <c r="AF89" s="205">
        <v>0</v>
      </c>
      <c r="AG89" s="205">
        <v>19.36</v>
      </c>
      <c r="AH89" s="205">
        <v>0</v>
      </c>
      <c r="AI89" s="205">
        <v>32.619999999999997</v>
      </c>
      <c r="AJ89" s="205">
        <v>0</v>
      </c>
      <c r="AK89" s="205">
        <v>9.02</v>
      </c>
      <c r="AL89" s="205">
        <v>0</v>
      </c>
      <c r="AM89" s="205">
        <v>0</v>
      </c>
      <c r="AN89" s="205">
        <v>0</v>
      </c>
      <c r="AO89" s="205">
        <v>171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19.95</v>
      </c>
      <c r="J90" s="205">
        <v>0</v>
      </c>
      <c r="K90" s="205">
        <v>11.9</v>
      </c>
      <c r="L90" s="205">
        <v>65.260000000000005</v>
      </c>
      <c r="M90" s="205">
        <v>0</v>
      </c>
      <c r="N90" s="205">
        <v>1.05</v>
      </c>
      <c r="O90" s="205">
        <v>0.85</v>
      </c>
      <c r="P90" s="205">
        <v>2.41</v>
      </c>
      <c r="Q90" s="205">
        <v>5.54</v>
      </c>
      <c r="R90" s="205">
        <v>6.86</v>
      </c>
      <c r="S90" s="205">
        <v>4.3499999999999996</v>
      </c>
      <c r="T90" s="205">
        <v>1.41</v>
      </c>
      <c r="U90" s="205">
        <v>8.5299999999999994</v>
      </c>
      <c r="V90" s="205">
        <v>3.31</v>
      </c>
      <c r="W90" s="205">
        <v>4.38</v>
      </c>
      <c r="X90" s="205">
        <v>4.2699999999999996</v>
      </c>
      <c r="Y90" s="205">
        <v>0</v>
      </c>
      <c r="Z90" s="205">
        <v>2.4700000000000002</v>
      </c>
      <c r="AA90" s="205">
        <v>12.29</v>
      </c>
      <c r="AB90" s="205">
        <v>0</v>
      </c>
      <c r="AC90" s="205">
        <v>11.32</v>
      </c>
      <c r="AD90" s="205">
        <v>0</v>
      </c>
      <c r="AE90" s="205">
        <v>0</v>
      </c>
      <c r="AF90" s="205">
        <v>0</v>
      </c>
      <c r="AG90" s="205">
        <v>19.36</v>
      </c>
      <c r="AH90" s="205">
        <v>0</v>
      </c>
      <c r="AI90" s="205">
        <v>32.619999999999997</v>
      </c>
      <c r="AJ90" s="205">
        <v>0</v>
      </c>
      <c r="AK90" s="205">
        <v>9.02</v>
      </c>
      <c r="AL90" s="205">
        <v>0</v>
      </c>
      <c r="AM90" s="205">
        <v>0</v>
      </c>
      <c r="AN90" s="205">
        <v>0</v>
      </c>
      <c r="AO90" s="205">
        <v>171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19.95</v>
      </c>
      <c r="J91" s="205">
        <v>0</v>
      </c>
      <c r="K91" s="205">
        <v>11.9</v>
      </c>
      <c r="L91" s="205">
        <v>65.260000000000005</v>
      </c>
      <c r="M91" s="205">
        <v>0</v>
      </c>
      <c r="N91" s="205">
        <v>1.05</v>
      </c>
      <c r="O91" s="205">
        <v>0.85</v>
      </c>
      <c r="P91" s="205">
        <v>2.41</v>
      </c>
      <c r="Q91" s="205">
        <v>5.54</v>
      </c>
      <c r="R91" s="205">
        <v>6.86</v>
      </c>
      <c r="S91" s="205">
        <v>4.3499999999999996</v>
      </c>
      <c r="T91" s="205">
        <v>1.41</v>
      </c>
      <c r="U91" s="205">
        <v>8.5299999999999994</v>
      </c>
      <c r="V91" s="205">
        <v>3.31</v>
      </c>
      <c r="W91" s="205">
        <v>1.46</v>
      </c>
      <c r="X91" s="205">
        <v>1.31</v>
      </c>
      <c r="Y91" s="205">
        <v>0</v>
      </c>
      <c r="Z91" s="205">
        <v>2.4700000000000002</v>
      </c>
      <c r="AA91" s="205">
        <v>12.29</v>
      </c>
      <c r="AB91" s="205">
        <v>0</v>
      </c>
      <c r="AC91" s="205">
        <v>11.32</v>
      </c>
      <c r="AD91" s="205">
        <v>0</v>
      </c>
      <c r="AE91" s="205">
        <v>0</v>
      </c>
      <c r="AF91" s="205">
        <v>0</v>
      </c>
      <c r="AG91" s="205">
        <v>19.36</v>
      </c>
      <c r="AH91" s="205">
        <v>0</v>
      </c>
      <c r="AI91" s="205">
        <v>32.619999999999997</v>
      </c>
      <c r="AJ91" s="205">
        <v>0</v>
      </c>
      <c r="AK91" s="205">
        <v>9.02</v>
      </c>
      <c r="AL91" s="205">
        <v>0</v>
      </c>
      <c r="AM91" s="205">
        <v>0</v>
      </c>
      <c r="AN91" s="205">
        <v>0</v>
      </c>
      <c r="AO91" s="205">
        <v>171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19.95</v>
      </c>
      <c r="J92" s="205">
        <v>0</v>
      </c>
      <c r="K92" s="205">
        <v>11.9</v>
      </c>
      <c r="L92" s="205">
        <v>65.260000000000005</v>
      </c>
      <c r="M92" s="205">
        <v>0</v>
      </c>
      <c r="N92" s="205">
        <v>1.05</v>
      </c>
      <c r="O92" s="205">
        <v>0.85</v>
      </c>
      <c r="P92" s="205">
        <v>2.41</v>
      </c>
      <c r="Q92" s="205">
        <v>5.54</v>
      </c>
      <c r="R92" s="205">
        <v>6.86</v>
      </c>
      <c r="S92" s="205">
        <v>4.3499999999999996</v>
      </c>
      <c r="T92" s="205">
        <v>1.41</v>
      </c>
      <c r="U92" s="205">
        <v>8.5299999999999994</v>
      </c>
      <c r="V92" s="205">
        <v>3.31</v>
      </c>
      <c r="W92" s="205">
        <v>1.46</v>
      </c>
      <c r="X92" s="205">
        <v>1.31</v>
      </c>
      <c r="Y92" s="205">
        <v>0</v>
      </c>
      <c r="Z92" s="205">
        <v>2.4700000000000002</v>
      </c>
      <c r="AA92" s="205">
        <v>12.29</v>
      </c>
      <c r="AB92" s="205">
        <v>0</v>
      </c>
      <c r="AC92" s="205">
        <v>11.32</v>
      </c>
      <c r="AD92" s="205">
        <v>0</v>
      </c>
      <c r="AE92" s="205">
        <v>0</v>
      </c>
      <c r="AF92" s="205">
        <v>0</v>
      </c>
      <c r="AG92" s="205">
        <v>19.36</v>
      </c>
      <c r="AH92" s="205">
        <v>0</v>
      </c>
      <c r="AI92" s="205">
        <v>32.619999999999997</v>
      </c>
      <c r="AJ92" s="205">
        <v>0</v>
      </c>
      <c r="AK92" s="205">
        <v>9.02</v>
      </c>
      <c r="AL92" s="205">
        <v>0</v>
      </c>
      <c r="AM92" s="205">
        <v>0</v>
      </c>
      <c r="AN92" s="205">
        <v>0</v>
      </c>
      <c r="AO92" s="205">
        <v>171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19.95</v>
      </c>
      <c r="J93" s="205">
        <v>0</v>
      </c>
      <c r="K93" s="205">
        <v>11.9</v>
      </c>
      <c r="L93" s="205">
        <v>65.260000000000005</v>
      </c>
      <c r="M93" s="205">
        <v>0</v>
      </c>
      <c r="N93" s="205">
        <v>1.05</v>
      </c>
      <c r="O93" s="205">
        <v>0.85</v>
      </c>
      <c r="P93" s="205">
        <v>1.02</v>
      </c>
      <c r="Q93" s="205">
        <v>5.54</v>
      </c>
      <c r="R93" s="205">
        <v>6.86</v>
      </c>
      <c r="S93" s="205">
        <v>4.3499999999999996</v>
      </c>
      <c r="T93" s="205">
        <v>1.41</v>
      </c>
      <c r="U93" s="205">
        <v>8.5299999999999994</v>
      </c>
      <c r="V93" s="205">
        <v>3.31</v>
      </c>
      <c r="W93" s="205">
        <v>1.1299999999999999</v>
      </c>
      <c r="X93" s="205">
        <v>1.31</v>
      </c>
      <c r="Y93" s="205">
        <v>0</v>
      </c>
      <c r="Z93" s="205">
        <v>2.4700000000000002</v>
      </c>
      <c r="AA93" s="205">
        <v>12.29</v>
      </c>
      <c r="AB93" s="205">
        <v>0</v>
      </c>
      <c r="AC93" s="205">
        <v>11.32</v>
      </c>
      <c r="AD93" s="205">
        <v>0</v>
      </c>
      <c r="AE93" s="205">
        <v>0</v>
      </c>
      <c r="AF93" s="205">
        <v>0</v>
      </c>
      <c r="AG93" s="205">
        <v>19.36</v>
      </c>
      <c r="AH93" s="205">
        <v>0</v>
      </c>
      <c r="AI93" s="205">
        <v>32.619999999999997</v>
      </c>
      <c r="AJ93" s="205">
        <v>0</v>
      </c>
      <c r="AK93" s="205">
        <v>9.02</v>
      </c>
      <c r="AL93" s="205">
        <v>0</v>
      </c>
      <c r="AM93" s="205">
        <v>0</v>
      </c>
      <c r="AN93" s="205">
        <v>0</v>
      </c>
      <c r="AO93" s="205">
        <v>171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19.95</v>
      </c>
      <c r="J94" s="205">
        <v>0</v>
      </c>
      <c r="K94" s="205">
        <v>11.9</v>
      </c>
      <c r="L94" s="205">
        <v>65.260000000000005</v>
      </c>
      <c r="M94" s="205">
        <v>0</v>
      </c>
      <c r="N94" s="205">
        <v>1.05</v>
      </c>
      <c r="O94" s="205">
        <v>0.85</v>
      </c>
      <c r="P94" s="205">
        <v>1.02</v>
      </c>
      <c r="Q94" s="205">
        <v>5.54</v>
      </c>
      <c r="R94" s="205">
        <v>6.86</v>
      </c>
      <c r="S94" s="205">
        <v>4.3499999999999996</v>
      </c>
      <c r="T94" s="205">
        <v>1.41</v>
      </c>
      <c r="U94" s="205">
        <v>8.5299999999999994</v>
      </c>
      <c r="V94" s="205">
        <v>3.31</v>
      </c>
      <c r="W94" s="205">
        <v>1.1299999999999999</v>
      </c>
      <c r="X94" s="205">
        <v>1.31</v>
      </c>
      <c r="Y94" s="205">
        <v>0</v>
      </c>
      <c r="Z94" s="205">
        <v>2.4700000000000002</v>
      </c>
      <c r="AA94" s="205">
        <v>12.29</v>
      </c>
      <c r="AB94" s="205">
        <v>0</v>
      </c>
      <c r="AC94" s="205">
        <v>11.32</v>
      </c>
      <c r="AD94" s="205">
        <v>0</v>
      </c>
      <c r="AE94" s="205">
        <v>0</v>
      </c>
      <c r="AF94" s="205">
        <v>0</v>
      </c>
      <c r="AG94" s="205">
        <v>19.36</v>
      </c>
      <c r="AH94" s="205">
        <v>0</v>
      </c>
      <c r="AI94" s="205">
        <v>32.619999999999997</v>
      </c>
      <c r="AJ94" s="205">
        <v>0</v>
      </c>
      <c r="AK94" s="205">
        <v>9.02</v>
      </c>
      <c r="AL94" s="205">
        <v>0</v>
      </c>
      <c r="AM94" s="205">
        <v>0</v>
      </c>
      <c r="AN94" s="205">
        <v>0</v>
      </c>
      <c r="AO94" s="205">
        <v>171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19.95</v>
      </c>
      <c r="J95" s="205">
        <v>0</v>
      </c>
      <c r="K95" s="205">
        <v>11.9</v>
      </c>
      <c r="L95" s="205">
        <v>65.260000000000005</v>
      </c>
      <c r="M95" s="205">
        <v>0</v>
      </c>
      <c r="N95" s="205">
        <v>1.05</v>
      </c>
      <c r="O95" s="205">
        <v>0.85</v>
      </c>
      <c r="P95" s="205">
        <v>1.02</v>
      </c>
      <c r="Q95" s="205">
        <v>5.54</v>
      </c>
      <c r="R95" s="205">
        <v>5.65</v>
      </c>
      <c r="S95" s="205">
        <v>3.51</v>
      </c>
      <c r="T95" s="205">
        <v>1.41</v>
      </c>
      <c r="U95" s="205">
        <v>8.5299999999999994</v>
      </c>
      <c r="V95" s="205">
        <v>3.31</v>
      </c>
      <c r="W95" s="205">
        <v>0</v>
      </c>
      <c r="X95" s="205">
        <v>1.31</v>
      </c>
      <c r="Y95" s="205">
        <v>0</v>
      </c>
      <c r="Z95" s="205">
        <v>2.4700000000000002</v>
      </c>
      <c r="AA95" s="205">
        <v>12.29</v>
      </c>
      <c r="AB95" s="205">
        <v>0</v>
      </c>
      <c r="AC95" s="205">
        <v>11.32</v>
      </c>
      <c r="AD95" s="205">
        <v>0</v>
      </c>
      <c r="AE95" s="205">
        <v>0</v>
      </c>
      <c r="AF95" s="205">
        <v>0</v>
      </c>
      <c r="AG95" s="205">
        <v>19.36</v>
      </c>
      <c r="AH95" s="205">
        <v>0</v>
      </c>
      <c r="AI95" s="205">
        <v>32.619999999999997</v>
      </c>
      <c r="AJ95" s="205">
        <v>0</v>
      </c>
      <c r="AK95" s="205">
        <v>9.02</v>
      </c>
      <c r="AL95" s="205">
        <v>0</v>
      </c>
      <c r="AM95" s="205">
        <v>0</v>
      </c>
      <c r="AN95" s="205">
        <v>0</v>
      </c>
      <c r="AO95" s="205">
        <v>171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19.95</v>
      </c>
      <c r="J96" s="205">
        <v>0</v>
      </c>
      <c r="K96" s="205">
        <v>11.9</v>
      </c>
      <c r="L96" s="205">
        <v>65.260000000000005</v>
      </c>
      <c r="M96" s="205">
        <v>0</v>
      </c>
      <c r="N96" s="205">
        <v>1.05</v>
      </c>
      <c r="O96" s="205">
        <v>0.85</v>
      </c>
      <c r="P96" s="205">
        <v>1.02</v>
      </c>
      <c r="Q96" s="205">
        <v>5.54</v>
      </c>
      <c r="R96" s="205">
        <v>5.65</v>
      </c>
      <c r="S96" s="205">
        <v>3.51</v>
      </c>
      <c r="T96" s="205">
        <v>1.41</v>
      </c>
      <c r="U96" s="205">
        <v>8.5299999999999994</v>
      </c>
      <c r="V96" s="205">
        <v>3.31</v>
      </c>
      <c r="W96" s="205">
        <v>0</v>
      </c>
      <c r="X96" s="205">
        <v>1.31</v>
      </c>
      <c r="Y96" s="205">
        <v>0</v>
      </c>
      <c r="Z96" s="205">
        <v>2.4700000000000002</v>
      </c>
      <c r="AA96" s="205">
        <v>12.29</v>
      </c>
      <c r="AB96" s="205">
        <v>0</v>
      </c>
      <c r="AC96" s="205">
        <v>11.32</v>
      </c>
      <c r="AD96" s="205">
        <v>0</v>
      </c>
      <c r="AE96" s="205">
        <v>0</v>
      </c>
      <c r="AF96" s="205">
        <v>0</v>
      </c>
      <c r="AG96" s="205">
        <v>19.36</v>
      </c>
      <c r="AH96" s="205">
        <v>0</v>
      </c>
      <c r="AI96" s="205">
        <v>32.619999999999997</v>
      </c>
      <c r="AJ96" s="205">
        <v>0</v>
      </c>
      <c r="AK96" s="205">
        <v>9.02</v>
      </c>
      <c r="AL96" s="205">
        <v>0</v>
      </c>
      <c r="AM96" s="205">
        <v>0</v>
      </c>
      <c r="AN96" s="205">
        <v>0</v>
      </c>
      <c r="AO96" s="205">
        <v>171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19.95</v>
      </c>
      <c r="J97" s="205">
        <v>0</v>
      </c>
      <c r="K97" s="205">
        <v>11.9</v>
      </c>
      <c r="L97" s="205">
        <v>65.260000000000005</v>
      </c>
      <c r="M97" s="205">
        <v>0</v>
      </c>
      <c r="N97" s="205">
        <v>1.05</v>
      </c>
      <c r="O97" s="205">
        <v>0.85</v>
      </c>
      <c r="P97" s="205">
        <v>0.1</v>
      </c>
      <c r="Q97" s="205">
        <v>5.54</v>
      </c>
      <c r="R97" s="205">
        <v>5.65</v>
      </c>
      <c r="S97" s="205">
        <v>3.51</v>
      </c>
      <c r="T97" s="205">
        <v>1.41</v>
      </c>
      <c r="U97" s="205">
        <v>8.5299999999999994</v>
      </c>
      <c r="V97" s="205">
        <v>3.31</v>
      </c>
      <c r="W97" s="205">
        <v>0</v>
      </c>
      <c r="X97" s="205">
        <v>1.31</v>
      </c>
      <c r="Y97" s="205">
        <v>0</v>
      </c>
      <c r="Z97" s="205">
        <v>2.4700000000000002</v>
      </c>
      <c r="AA97" s="205">
        <v>12.29</v>
      </c>
      <c r="AB97" s="205">
        <v>0</v>
      </c>
      <c r="AC97" s="205">
        <v>11.32</v>
      </c>
      <c r="AD97" s="205">
        <v>0</v>
      </c>
      <c r="AE97" s="205">
        <v>0</v>
      </c>
      <c r="AF97" s="205">
        <v>0</v>
      </c>
      <c r="AG97" s="205">
        <v>19.36</v>
      </c>
      <c r="AH97" s="205">
        <v>0</v>
      </c>
      <c r="AI97" s="205">
        <v>32.619999999999997</v>
      </c>
      <c r="AJ97" s="205">
        <v>0</v>
      </c>
      <c r="AK97" s="205">
        <v>9.02</v>
      </c>
      <c r="AL97" s="205">
        <v>0</v>
      </c>
      <c r="AM97" s="205">
        <v>0</v>
      </c>
      <c r="AN97" s="205">
        <v>0</v>
      </c>
      <c r="AO97" s="205">
        <v>171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19.95</v>
      </c>
      <c r="J98" s="205">
        <v>0</v>
      </c>
      <c r="K98" s="205">
        <v>11.9</v>
      </c>
      <c r="L98" s="205">
        <v>65.260000000000005</v>
      </c>
      <c r="M98" s="205">
        <v>0</v>
      </c>
      <c r="N98" s="205">
        <v>1.05</v>
      </c>
      <c r="O98" s="205">
        <v>0.85</v>
      </c>
      <c r="P98" s="205">
        <v>0.1</v>
      </c>
      <c r="Q98" s="205">
        <v>5.54</v>
      </c>
      <c r="R98" s="205">
        <v>5.65</v>
      </c>
      <c r="S98" s="205">
        <v>3.51</v>
      </c>
      <c r="T98" s="205">
        <v>1.41</v>
      </c>
      <c r="U98" s="205">
        <v>8.5299999999999994</v>
      </c>
      <c r="V98" s="205">
        <v>3.31</v>
      </c>
      <c r="W98" s="205">
        <v>0</v>
      </c>
      <c r="X98" s="205">
        <v>1.31</v>
      </c>
      <c r="Y98" s="205">
        <v>0</v>
      </c>
      <c r="Z98" s="205">
        <v>2.4700000000000002</v>
      </c>
      <c r="AA98" s="205">
        <v>12.29</v>
      </c>
      <c r="AB98" s="205">
        <v>0</v>
      </c>
      <c r="AC98" s="205">
        <v>11.32</v>
      </c>
      <c r="AD98" s="205">
        <v>0</v>
      </c>
      <c r="AE98" s="205">
        <v>0</v>
      </c>
      <c r="AF98" s="205">
        <v>0</v>
      </c>
      <c r="AG98" s="205">
        <v>19.36</v>
      </c>
      <c r="AH98" s="205">
        <v>0</v>
      </c>
      <c r="AI98" s="205">
        <v>32.619999999999997</v>
      </c>
      <c r="AJ98" s="205">
        <v>0</v>
      </c>
      <c r="AK98" s="205">
        <v>9.02</v>
      </c>
      <c r="AL98" s="205">
        <v>0</v>
      </c>
      <c r="AM98" s="205">
        <v>0</v>
      </c>
      <c r="AN98" s="205">
        <v>0</v>
      </c>
      <c r="AO98" s="205">
        <v>171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3.9270000000000048E-2</v>
      </c>
      <c r="E99">
        <f t="shared" si="0"/>
        <v>0</v>
      </c>
      <c r="F99">
        <f t="shared" si="0"/>
        <v>0</v>
      </c>
      <c r="G99">
        <f t="shared" si="0"/>
        <v>0.15435000000000004</v>
      </c>
      <c r="H99">
        <f t="shared" si="0"/>
        <v>0</v>
      </c>
      <c r="I99">
        <f t="shared" si="0"/>
        <v>0.46155250000000053</v>
      </c>
      <c r="J99">
        <f t="shared" si="0"/>
        <v>4.4232500000000015E-2</v>
      </c>
      <c r="K99">
        <f t="shared" si="0"/>
        <v>0.20656999999999986</v>
      </c>
      <c r="L99">
        <f t="shared" si="0"/>
        <v>1.5662400000000034</v>
      </c>
      <c r="M99">
        <f t="shared" si="0"/>
        <v>0</v>
      </c>
      <c r="N99">
        <f t="shared" si="0"/>
        <v>2.5199999999999955E-2</v>
      </c>
      <c r="O99">
        <f t="shared" si="0"/>
        <v>3.6780000000000007E-2</v>
      </c>
      <c r="P99">
        <f t="shared" si="0"/>
        <v>5.5294999999999941E-2</v>
      </c>
      <c r="Q99">
        <f t="shared" si="0"/>
        <v>0.13296000000000019</v>
      </c>
      <c r="R99">
        <f t="shared" si="0"/>
        <v>0.11782999999999992</v>
      </c>
      <c r="S99">
        <f t="shared" si="0"/>
        <v>7.2682500000000039E-2</v>
      </c>
      <c r="T99">
        <f t="shared" si="0"/>
        <v>3.383999999999994E-2</v>
      </c>
      <c r="U99">
        <f t="shared" si="0"/>
        <v>0.20471999999999957</v>
      </c>
      <c r="V99">
        <f t="shared" si="0"/>
        <v>9.7042500000000045E-2</v>
      </c>
      <c r="W99">
        <f t="shared" si="0"/>
        <v>6.1582500000000005E-2</v>
      </c>
      <c r="X99">
        <f t="shared" si="0"/>
        <v>0.21436249999999976</v>
      </c>
      <c r="Y99">
        <f t="shared" si="0"/>
        <v>0</v>
      </c>
      <c r="Z99">
        <f t="shared" si="0"/>
        <v>0.17168000000000044</v>
      </c>
      <c r="AA99">
        <f t="shared" si="0"/>
        <v>0.15493750000000003</v>
      </c>
      <c r="AB99">
        <f t="shared" si="0"/>
        <v>0</v>
      </c>
      <c r="AC99">
        <f t="shared" si="0"/>
        <v>0.26970249999999985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0.46463999999999905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0.17383500000000002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4.082399999999998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1.41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7.3</v>
      </c>
      <c r="AH3" s="205">
        <v>0</v>
      </c>
      <c r="AI3" s="205">
        <v>12.3</v>
      </c>
      <c r="AJ3" s="205">
        <v>0</v>
      </c>
      <c r="AK3" s="205">
        <v>0.82</v>
      </c>
      <c r="AL3" s="205">
        <v>0</v>
      </c>
      <c r="AM3" s="205">
        <v>0</v>
      </c>
      <c r="AN3" s="205">
        <v>0</v>
      </c>
      <c r="AO3" s="205">
        <v>17.29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1.41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7.3</v>
      </c>
      <c r="AH4" s="205">
        <v>0</v>
      </c>
      <c r="AI4" s="205">
        <v>12.3</v>
      </c>
      <c r="AJ4" s="205">
        <v>0</v>
      </c>
      <c r="AK4" s="205">
        <v>0.82</v>
      </c>
      <c r="AL4" s="205">
        <v>0</v>
      </c>
      <c r="AM4" s="205">
        <v>0</v>
      </c>
      <c r="AN4" s="205">
        <v>0</v>
      </c>
      <c r="AO4" s="205">
        <v>17.29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1.41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7.3</v>
      </c>
      <c r="AH5" s="205">
        <v>0</v>
      </c>
      <c r="AI5" s="205">
        <v>12.3</v>
      </c>
      <c r="AJ5" s="205">
        <v>0</v>
      </c>
      <c r="AK5" s="205">
        <v>0.82</v>
      </c>
      <c r="AL5" s="205">
        <v>0</v>
      </c>
      <c r="AM5" s="205">
        <v>0</v>
      </c>
      <c r="AN5" s="205">
        <v>0</v>
      </c>
      <c r="AO5" s="205">
        <v>17.29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1.41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7.3</v>
      </c>
      <c r="AH6" s="205">
        <v>0</v>
      </c>
      <c r="AI6" s="205">
        <v>12.3</v>
      </c>
      <c r="AJ6" s="205">
        <v>0</v>
      </c>
      <c r="AK6" s="205">
        <v>0.82</v>
      </c>
      <c r="AL6" s="205">
        <v>0</v>
      </c>
      <c r="AM6" s="205">
        <v>0</v>
      </c>
      <c r="AN6" s="205">
        <v>0</v>
      </c>
      <c r="AO6" s="205">
        <v>17.29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1.41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7.3</v>
      </c>
      <c r="AH7" s="205">
        <v>0</v>
      </c>
      <c r="AI7" s="205">
        <v>12.3</v>
      </c>
      <c r="AJ7" s="205">
        <v>0</v>
      </c>
      <c r="AK7" s="205">
        <v>0.82</v>
      </c>
      <c r="AL7" s="205">
        <v>0</v>
      </c>
      <c r="AM7" s="205">
        <v>0</v>
      </c>
      <c r="AN7" s="205">
        <v>0</v>
      </c>
      <c r="AO7" s="205">
        <v>17.29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1.41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7.3</v>
      </c>
      <c r="AH8" s="205">
        <v>0</v>
      </c>
      <c r="AI8" s="205">
        <v>12.3</v>
      </c>
      <c r="AJ8" s="205">
        <v>0</v>
      </c>
      <c r="AK8" s="205">
        <v>0.82</v>
      </c>
      <c r="AL8" s="205">
        <v>0</v>
      </c>
      <c r="AM8" s="205">
        <v>0</v>
      </c>
      <c r="AN8" s="205">
        <v>0</v>
      </c>
      <c r="AO8" s="205">
        <v>17.29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1.41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7.3</v>
      </c>
      <c r="AH9" s="205">
        <v>0</v>
      </c>
      <c r="AI9" s="205">
        <v>12.3</v>
      </c>
      <c r="AJ9" s="205">
        <v>0</v>
      </c>
      <c r="AK9" s="205">
        <v>0.82</v>
      </c>
      <c r="AL9" s="205">
        <v>0</v>
      </c>
      <c r="AM9" s="205">
        <v>0</v>
      </c>
      <c r="AN9" s="205">
        <v>0</v>
      </c>
      <c r="AO9" s="205">
        <v>17.29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1.41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7.3</v>
      </c>
      <c r="AH10" s="205">
        <v>0</v>
      </c>
      <c r="AI10" s="205">
        <v>12.3</v>
      </c>
      <c r="AJ10" s="205">
        <v>0</v>
      </c>
      <c r="AK10" s="205">
        <v>0.82</v>
      </c>
      <c r="AL10" s="205">
        <v>0</v>
      </c>
      <c r="AM10" s="205">
        <v>0</v>
      </c>
      <c r="AN10" s="205">
        <v>0</v>
      </c>
      <c r="AO10" s="205">
        <v>17.29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1.41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7.3</v>
      </c>
      <c r="AH11" s="205">
        <v>0</v>
      </c>
      <c r="AI11" s="205">
        <v>12.3</v>
      </c>
      <c r="AJ11" s="205">
        <v>0</v>
      </c>
      <c r="AK11" s="205">
        <v>0.82</v>
      </c>
      <c r="AL11" s="205">
        <v>0</v>
      </c>
      <c r="AM11" s="205">
        <v>0</v>
      </c>
      <c r="AN11" s="205">
        <v>0</v>
      </c>
      <c r="AO11" s="205">
        <v>17.29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1.41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7.3</v>
      </c>
      <c r="AH12" s="205">
        <v>0</v>
      </c>
      <c r="AI12" s="205">
        <v>12.3</v>
      </c>
      <c r="AJ12" s="205">
        <v>0</v>
      </c>
      <c r="AK12" s="205">
        <v>0.82</v>
      </c>
      <c r="AL12" s="205">
        <v>0</v>
      </c>
      <c r="AM12" s="205">
        <v>0</v>
      </c>
      <c r="AN12" s="205">
        <v>0</v>
      </c>
      <c r="AO12" s="205">
        <v>17.29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1.41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7.3</v>
      </c>
      <c r="AH13" s="205">
        <v>0</v>
      </c>
      <c r="AI13" s="205">
        <v>12.3</v>
      </c>
      <c r="AJ13" s="205">
        <v>0</v>
      </c>
      <c r="AK13" s="205">
        <v>0.82</v>
      </c>
      <c r="AL13" s="205">
        <v>0</v>
      </c>
      <c r="AM13" s="205">
        <v>0</v>
      </c>
      <c r="AN13" s="205">
        <v>0</v>
      </c>
      <c r="AO13" s="205">
        <v>17.29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1.41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7.3</v>
      </c>
      <c r="AH14" s="205">
        <v>0</v>
      </c>
      <c r="AI14" s="205">
        <v>12.3</v>
      </c>
      <c r="AJ14" s="205">
        <v>0</v>
      </c>
      <c r="AK14" s="205">
        <v>0.82</v>
      </c>
      <c r="AL14" s="205">
        <v>0</v>
      </c>
      <c r="AM14" s="205">
        <v>0</v>
      </c>
      <c r="AN14" s="205">
        <v>0</v>
      </c>
      <c r="AO14" s="205">
        <v>17.29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1.41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7.3</v>
      </c>
      <c r="AH15" s="205">
        <v>0</v>
      </c>
      <c r="AI15" s="205">
        <v>12.3</v>
      </c>
      <c r="AJ15" s="205">
        <v>0</v>
      </c>
      <c r="AK15" s="205">
        <v>0.82</v>
      </c>
      <c r="AL15" s="205">
        <v>0</v>
      </c>
      <c r="AM15" s="205">
        <v>0</v>
      </c>
      <c r="AN15" s="205">
        <v>0</v>
      </c>
      <c r="AO15" s="205">
        <v>17.29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1.41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7.3</v>
      </c>
      <c r="AH16" s="205">
        <v>0</v>
      </c>
      <c r="AI16" s="205">
        <v>12.3</v>
      </c>
      <c r="AJ16" s="205">
        <v>0</v>
      </c>
      <c r="AK16" s="205">
        <v>0.82</v>
      </c>
      <c r="AL16" s="205">
        <v>0</v>
      </c>
      <c r="AM16" s="205">
        <v>0</v>
      </c>
      <c r="AN16" s="205">
        <v>0</v>
      </c>
      <c r="AO16" s="205">
        <v>17.29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1.41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7.3</v>
      </c>
      <c r="AH17" s="205">
        <v>0</v>
      </c>
      <c r="AI17" s="205">
        <v>12.3</v>
      </c>
      <c r="AJ17" s="205">
        <v>0</v>
      </c>
      <c r="AK17" s="205">
        <v>0.82</v>
      </c>
      <c r="AL17" s="205">
        <v>0</v>
      </c>
      <c r="AM17" s="205">
        <v>0</v>
      </c>
      <c r="AN17" s="205">
        <v>0</v>
      </c>
      <c r="AO17" s="205">
        <v>17.29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1.41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7.3</v>
      </c>
      <c r="AH18" s="205">
        <v>0</v>
      </c>
      <c r="AI18" s="205">
        <v>12.3</v>
      </c>
      <c r="AJ18" s="205">
        <v>0</v>
      </c>
      <c r="AK18" s="205">
        <v>0.82</v>
      </c>
      <c r="AL18" s="205">
        <v>0</v>
      </c>
      <c r="AM18" s="205">
        <v>0</v>
      </c>
      <c r="AN18" s="205">
        <v>0</v>
      </c>
      <c r="AO18" s="205">
        <v>17.29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1.41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7.3</v>
      </c>
      <c r="AH19" s="205">
        <v>0</v>
      </c>
      <c r="AI19" s="205">
        <v>12.3</v>
      </c>
      <c r="AJ19" s="205">
        <v>0</v>
      </c>
      <c r="AK19" s="205">
        <v>0.82</v>
      </c>
      <c r="AL19" s="205">
        <v>0</v>
      </c>
      <c r="AM19" s="205">
        <v>0</v>
      </c>
      <c r="AN19" s="205">
        <v>0</v>
      </c>
      <c r="AO19" s="205">
        <v>17.29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1.41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7.3</v>
      </c>
      <c r="AH20" s="205">
        <v>0</v>
      </c>
      <c r="AI20" s="205">
        <v>12.3</v>
      </c>
      <c r="AJ20" s="205">
        <v>0</v>
      </c>
      <c r="AK20" s="205">
        <v>0.82</v>
      </c>
      <c r="AL20" s="205">
        <v>0</v>
      </c>
      <c r="AM20" s="205">
        <v>0</v>
      </c>
      <c r="AN20" s="205">
        <v>0</v>
      </c>
      <c r="AO20" s="205">
        <v>17.29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1.41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7.3</v>
      </c>
      <c r="AH21" s="205">
        <v>0</v>
      </c>
      <c r="AI21" s="205">
        <v>12.3</v>
      </c>
      <c r="AJ21" s="205">
        <v>0</v>
      </c>
      <c r="AK21" s="205">
        <v>0.82</v>
      </c>
      <c r="AL21" s="205">
        <v>0</v>
      </c>
      <c r="AM21" s="205">
        <v>0</v>
      </c>
      <c r="AN21" s="205">
        <v>0</v>
      </c>
      <c r="AO21" s="205">
        <v>17.29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1.41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7.3</v>
      </c>
      <c r="AH22" s="205">
        <v>0</v>
      </c>
      <c r="AI22" s="205">
        <v>12.3</v>
      </c>
      <c r="AJ22" s="205">
        <v>0</v>
      </c>
      <c r="AK22" s="205">
        <v>0.82</v>
      </c>
      <c r="AL22" s="205">
        <v>0</v>
      </c>
      <c r="AM22" s="205">
        <v>0</v>
      </c>
      <c r="AN22" s="205">
        <v>0</v>
      </c>
      <c r="AO22" s="205">
        <v>17.29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1.41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7.3</v>
      </c>
      <c r="AH23" s="205">
        <v>0</v>
      </c>
      <c r="AI23" s="205">
        <v>12.3</v>
      </c>
      <c r="AJ23" s="205">
        <v>0</v>
      </c>
      <c r="AK23" s="205">
        <v>0.82</v>
      </c>
      <c r="AL23" s="205">
        <v>0</v>
      </c>
      <c r="AM23" s="205">
        <v>0</v>
      </c>
      <c r="AN23" s="205">
        <v>0</v>
      </c>
      <c r="AO23" s="205">
        <v>17.29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1.41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7.3</v>
      </c>
      <c r="AH24" s="205">
        <v>0</v>
      </c>
      <c r="AI24" s="205">
        <v>12.3</v>
      </c>
      <c r="AJ24" s="205">
        <v>0</v>
      </c>
      <c r="AK24" s="205">
        <v>0.82</v>
      </c>
      <c r="AL24" s="205">
        <v>0</v>
      </c>
      <c r="AM24" s="205">
        <v>0</v>
      </c>
      <c r="AN24" s="205">
        <v>0</v>
      </c>
      <c r="AO24" s="205">
        <v>17.29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1.41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7.3</v>
      </c>
      <c r="AH25" s="205">
        <v>0</v>
      </c>
      <c r="AI25" s="205">
        <v>12.3</v>
      </c>
      <c r="AJ25" s="205">
        <v>0</v>
      </c>
      <c r="AK25" s="205">
        <v>0.82</v>
      </c>
      <c r="AL25" s="205">
        <v>0</v>
      </c>
      <c r="AM25" s="205">
        <v>0</v>
      </c>
      <c r="AN25" s="205">
        <v>0</v>
      </c>
      <c r="AO25" s="205">
        <v>17.29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1.41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7.3</v>
      </c>
      <c r="AH26" s="205">
        <v>0</v>
      </c>
      <c r="AI26" s="205">
        <v>12.3</v>
      </c>
      <c r="AJ26" s="205">
        <v>0</v>
      </c>
      <c r="AK26" s="205">
        <v>0.82</v>
      </c>
      <c r="AL26" s="205">
        <v>0</v>
      </c>
      <c r="AM26" s="205">
        <v>0</v>
      </c>
      <c r="AN26" s="205">
        <v>0</v>
      </c>
      <c r="AO26" s="205">
        <v>17.29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1.41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7.3</v>
      </c>
      <c r="AH27" s="205">
        <v>0</v>
      </c>
      <c r="AI27" s="205">
        <v>12.3</v>
      </c>
      <c r="AJ27" s="205">
        <v>0</v>
      </c>
      <c r="AK27" s="205">
        <v>0.82</v>
      </c>
      <c r="AL27" s="205">
        <v>0</v>
      </c>
      <c r="AM27" s="205">
        <v>0</v>
      </c>
      <c r="AN27" s="205">
        <v>0</v>
      </c>
      <c r="AO27" s="205">
        <v>17.29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1.41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7.3</v>
      </c>
      <c r="AH28" s="205">
        <v>0</v>
      </c>
      <c r="AI28" s="205">
        <v>12.3</v>
      </c>
      <c r="AJ28" s="205">
        <v>0</v>
      </c>
      <c r="AK28" s="205">
        <v>0.82</v>
      </c>
      <c r="AL28" s="205">
        <v>0</v>
      </c>
      <c r="AM28" s="205">
        <v>0</v>
      </c>
      <c r="AN28" s="205">
        <v>0</v>
      </c>
      <c r="AO28" s="205">
        <v>17.29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1.41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7.3</v>
      </c>
      <c r="AH29" s="205">
        <v>0</v>
      </c>
      <c r="AI29" s="205">
        <v>12.3</v>
      </c>
      <c r="AJ29" s="205">
        <v>0</v>
      </c>
      <c r="AK29" s="205">
        <v>0.82</v>
      </c>
      <c r="AL29" s="205">
        <v>0</v>
      </c>
      <c r="AM29" s="205">
        <v>0</v>
      </c>
      <c r="AN29" s="205">
        <v>0</v>
      </c>
      <c r="AO29" s="205">
        <v>17.29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1.41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7.3</v>
      </c>
      <c r="AH30" s="205">
        <v>0</v>
      </c>
      <c r="AI30" s="205">
        <v>12.3</v>
      </c>
      <c r="AJ30" s="205">
        <v>0</v>
      </c>
      <c r="AK30" s="205">
        <v>0.82</v>
      </c>
      <c r="AL30" s="205">
        <v>0</v>
      </c>
      <c r="AM30" s="205">
        <v>0</v>
      </c>
      <c r="AN30" s="205">
        <v>0</v>
      </c>
      <c r="AO30" s="205">
        <v>17.29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1.41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7.3</v>
      </c>
      <c r="AH31" s="205">
        <v>0</v>
      </c>
      <c r="AI31" s="205">
        <v>12.3</v>
      </c>
      <c r="AJ31" s="205">
        <v>0</v>
      </c>
      <c r="AK31" s="205">
        <v>0.82</v>
      </c>
      <c r="AL31" s="205">
        <v>0</v>
      </c>
      <c r="AM31" s="205">
        <v>0</v>
      </c>
      <c r="AN31" s="205">
        <v>0</v>
      </c>
      <c r="AO31" s="205">
        <v>17.29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1.41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7.3</v>
      </c>
      <c r="AH32" s="205">
        <v>0</v>
      </c>
      <c r="AI32" s="205">
        <v>12.3</v>
      </c>
      <c r="AJ32" s="205">
        <v>0</v>
      </c>
      <c r="AK32" s="205">
        <v>0.82</v>
      </c>
      <c r="AL32" s="205">
        <v>0</v>
      </c>
      <c r="AM32" s="205">
        <v>0</v>
      </c>
      <c r="AN32" s="205">
        <v>0</v>
      </c>
      <c r="AO32" s="205">
        <v>17.29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1.41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7.3</v>
      </c>
      <c r="AH33" s="205">
        <v>0</v>
      </c>
      <c r="AI33" s="205">
        <v>12.3</v>
      </c>
      <c r="AJ33" s="205">
        <v>0</v>
      </c>
      <c r="AK33" s="205">
        <v>0.82</v>
      </c>
      <c r="AL33" s="205">
        <v>0</v>
      </c>
      <c r="AM33" s="205">
        <v>0</v>
      </c>
      <c r="AN33" s="205">
        <v>0</v>
      </c>
      <c r="AO33" s="205">
        <v>17.29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1.41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7.3</v>
      </c>
      <c r="AH34" s="205">
        <v>0</v>
      </c>
      <c r="AI34" s="205">
        <v>12.3</v>
      </c>
      <c r="AJ34" s="205">
        <v>0</v>
      </c>
      <c r="AK34" s="205">
        <v>0.82</v>
      </c>
      <c r="AL34" s="205">
        <v>0</v>
      </c>
      <c r="AM34" s="205">
        <v>0</v>
      </c>
      <c r="AN34" s="205">
        <v>0</v>
      </c>
      <c r="AO34" s="205">
        <v>17.29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1.41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7.3</v>
      </c>
      <c r="AH35" s="205">
        <v>0</v>
      </c>
      <c r="AI35" s="205">
        <v>12.3</v>
      </c>
      <c r="AJ35" s="205">
        <v>0</v>
      </c>
      <c r="AK35" s="205">
        <v>0.82</v>
      </c>
      <c r="AL35" s="205">
        <v>0</v>
      </c>
      <c r="AM35" s="205">
        <v>0</v>
      </c>
      <c r="AN35" s="205">
        <v>0</v>
      </c>
      <c r="AO35" s="205">
        <v>17.29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1.41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7.3</v>
      </c>
      <c r="AH36" s="205">
        <v>0</v>
      </c>
      <c r="AI36" s="205">
        <v>12.3</v>
      </c>
      <c r="AJ36" s="205">
        <v>0</v>
      </c>
      <c r="AK36" s="205">
        <v>0.82</v>
      </c>
      <c r="AL36" s="205">
        <v>0</v>
      </c>
      <c r="AM36" s="205">
        <v>0</v>
      </c>
      <c r="AN36" s="205">
        <v>0</v>
      </c>
      <c r="AO36" s="205">
        <v>17.29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1.41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7.3</v>
      </c>
      <c r="AH37" s="205">
        <v>0</v>
      </c>
      <c r="AI37" s="205">
        <v>12.3</v>
      </c>
      <c r="AJ37" s="205">
        <v>0</v>
      </c>
      <c r="AK37" s="205">
        <v>0.82</v>
      </c>
      <c r="AL37" s="205">
        <v>0</v>
      </c>
      <c r="AM37" s="205">
        <v>0</v>
      </c>
      <c r="AN37" s="205">
        <v>0</v>
      </c>
      <c r="AO37" s="205">
        <v>17.29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1.41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7.3</v>
      </c>
      <c r="AH38" s="205">
        <v>0</v>
      </c>
      <c r="AI38" s="205">
        <v>12.3</v>
      </c>
      <c r="AJ38" s="205">
        <v>0</v>
      </c>
      <c r="AK38" s="205">
        <v>0.82</v>
      </c>
      <c r="AL38" s="205">
        <v>0</v>
      </c>
      <c r="AM38" s="205">
        <v>0</v>
      </c>
      <c r="AN38" s="205">
        <v>0</v>
      </c>
      <c r="AO38" s="205">
        <v>17.29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1.41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7.3</v>
      </c>
      <c r="AH39" s="205">
        <v>0</v>
      </c>
      <c r="AI39" s="205">
        <v>12.3</v>
      </c>
      <c r="AJ39" s="205">
        <v>0</v>
      </c>
      <c r="AK39" s="205">
        <v>0.82</v>
      </c>
      <c r="AL39" s="205">
        <v>0</v>
      </c>
      <c r="AM39" s="205">
        <v>0</v>
      </c>
      <c r="AN39" s="205">
        <v>0</v>
      </c>
      <c r="AO39" s="205">
        <v>17.29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1.41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7.3</v>
      </c>
      <c r="AH40" s="205">
        <v>0</v>
      </c>
      <c r="AI40" s="205">
        <v>12.3</v>
      </c>
      <c r="AJ40" s="205">
        <v>0</v>
      </c>
      <c r="AK40" s="205">
        <v>0.82</v>
      </c>
      <c r="AL40" s="205">
        <v>0</v>
      </c>
      <c r="AM40" s="205">
        <v>0</v>
      </c>
      <c r="AN40" s="205">
        <v>0</v>
      </c>
      <c r="AO40" s="205">
        <v>17.29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1.41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7.3</v>
      </c>
      <c r="AH41" s="205">
        <v>0</v>
      </c>
      <c r="AI41" s="205">
        <v>12.3</v>
      </c>
      <c r="AJ41" s="205">
        <v>0</v>
      </c>
      <c r="AK41" s="205">
        <v>0.82</v>
      </c>
      <c r="AL41" s="205">
        <v>0</v>
      </c>
      <c r="AM41" s="205">
        <v>0</v>
      </c>
      <c r="AN41" s="205">
        <v>0</v>
      </c>
      <c r="AO41" s="205">
        <v>17.29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1.41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7.3</v>
      </c>
      <c r="AH42" s="205">
        <v>0</v>
      </c>
      <c r="AI42" s="205">
        <v>12.3</v>
      </c>
      <c r="AJ42" s="205">
        <v>0</v>
      </c>
      <c r="AK42" s="205">
        <v>0.82</v>
      </c>
      <c r="AL42" s="205">
        <v>0</v>
      </c>
      <c r="AM42" s="205">
        <v>0</v>
      </c>
      <c r="AN42" s="205">
        <v>0</v>
      </c>
      <c r="AO42" s="205">
        <v>17.29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1.41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7.3</v>
      </c>
      <c r="AH43" s="205">
        <v>0</v>
      </c>
      <c r="AI43" s="205">
        <v>12.3</v>
      </c>
      <c r="AJ43" s="205">
        <v>0</v>
      </c>
      <c r="AK43" s="205">
        <v>0.82</v>
      </c>
      <c r="AL43" s="205">
        <v>0</v>
      </c>
      <c r="AM43" s="205">
        <v>0</v>
      </c>
      <c r="AN43" s="205">
        <v>0</v>
      </c>
      <c r="AO43" s="205">
        <v>17.29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1.41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7.3</v>
      </c>
      <c r="AH44" s="205">
        <v>0</v>
      </c>
      <c r="AI44" s="205">
        <v>12.3</v>
      </c>
      <c r="AJ44" s="205">
        <v>0</v>
      </c>
      <c r="AK44" s="205">
        <v>0.82</v>
      </c>
      <c r="AL44" s="205">
        <v>0</v>
      </c>
      <c r="AM44" s="205">
        <v>0</v>
      </c>
      <c r="AN44" s="205">
        <v>0</v>
      </c>
      <c r="AO44" s="205">
        <v>17.29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1.41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7.3</v>
      </c>
      <c r="AH45" s="205">
        <v>0</v>
      </c>
      <c r="AI45" s="205">
        <v>12.3</v>
      </c>
      <c r="AJ45" s="205">
        <v>0</v>
      </c>
      <c r="AK45" s="205">
        <v>0.82</v>
      </c>
      <c r="AL45" s="205">
        <v>0</v>
      </c>
      <c r="AM45" s="205">
        <v>0</v>
      </c>
      <c r="AN45" s="205">
        <v>0</v>
      </c>
      <c r="AO45" s="205">
        <v>17.29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1.41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7.3</v>
      </c>
      <c r="AH46" s="205">
        <v>0</v>
      </c>
      <c r="AI46" s="205">
        <v>12.3</v>
      </c>
      <c r="AJ46" s="205">
        <v>0</v>
      </c>
      <c r="AK46" s="205">
        <v>0.82</v>
      </c>
      <c r="AL46" s="205">
        <v>0</v>
      </c>
      <c r="AM46" s="205">
        <v>0</v>
      </c>
      <c r="AN46" s="205">
        <v>0</v>
      </c>
      <c r="AO46" s="205">
        <v>17.29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1.41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7.3</v>
      </c>
      <c r="AH47" s="205">
        <v>0</v>
      </c>
      <c r="AI47" s="205">
        <v>12.3</v>
      </c>
      <c r="AJ47" s="205">
        <v>0</v>
      </c>
      <c r="AK47" s="205">
        <v>0.82</v>
      </c>
      <c r="AL47" s="205">
        <v>0</v>
      </c>
      <c r="AM47" s="205">
        <v>0</v>
      </c>
      <c r="AN47" s="205">
        <v>0</v>
      </c>
      <c r="AO47" s="205">
        <v>17.29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1.41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7.3</v>
      </c>
      <c r="AH48" s="205">
        <v>0</v>
      </c>
      <c r="AI48" s="205">
        <v>12.3</v>
      </c>
      <c r="AJ48" s="205">
        <v>0</v>
      </c>
      <c r="AK48" s="205">
        <v>0.82</v>
      </c>
      <c r="AL48" s="205">
        <v>0</v>
      </c>
      <c r="AM48" s="205">
        <v>0</v>
      </c>
      <c r="AN48" s="205">
        <v>0</v>
      </c>
      <c r="AO48" s="205">
        <v>17.29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1.41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7.3</v>
      </c>
      <c r="AH49" s="205">
        <v>0</v>
      </c>
      <c r="AI49" s="205">
        <v>12.3</v>
      </c>
      <c r="AJ49" s="205">
        <v>0</v>
      </c>
      <c r="AK49" s="205">
        <v>0.82</v>
      </c>
      <c r="AL49" s="205">
        <v>0</v>
      </c>
      <c r="AM49" s="205">
        <v>0</v>
      </c>
      <c r="AN49" s="205">
        <v>0</v>
      </c>
      <c r="AO49" s="205">
        <v>17.29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1.41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7.3</v>
      </c>
      <c r="AH50" s="205">
        <v>0</v>
      </c>
      <c r="AI50" s="205">
        <v>12.3</v>
      </c>
      <c r="AJ50" s="205">
        <v>0</v>
      </c>
      <c r="AK50" s="205">
        <v>0.82</v>
      </c>
      <c r="AL50" s="205">
        <v>0</v>
      </c>
      <c r="AM50" s="205">
        <v>0</v>
      </c>
      <c r="AN50" s="205">
        <v>0</v>
      </c>
      <c r="AO50" s="205">
        <v>17.29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1.41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7.3</v>
      </c>
      <c r="AH51" s="205">
        <v>0</v>
      </c>
      <c r="AI51" s="205">
        <v>12.3</v>
      </c>
      <c r="AJ51" s="205">
        <v>0</v>
      </c>
      <c r="AK51" s="205">
        <v>0.82</v>
      </c>
      <c r="AL51" s="205">
        <v>0</v>
      </c>
      <c r="AM51" s="205">
        <v>0</v>
      </c>
      <c r="AN51" s="205">
        <v>0</v>
      </c>
      <c r="AO51" s="205">
        <v>16.93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1.41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7.3</v>
      </c>
      <c r="AH52" s="205">
        <v>0</v>
      </c>
      <c r="AI52" s="205">
        <v>12.3</v>
      </c>
      <c r="AJ52" s="205">
        <v>0</v>
      </c>
      <c r="AK52" s="205">
        <v>0.82</v>
      </c>
      <c r="AL52" s="205">
        <v>0</v>
      </c>
      <c r="AM52" s="205">
        <v>0</v>
      </c>
      <c r="AN52" s="205">
        <v>0</v>
      </c>
      <c r="AO52" s="205">
        <v>16.93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1.41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7.3</v>
      </c>
      <c r="AH53" s="205">
        <v>0</v>
      </c>
      <c r="AI53" s="205">
        <v>12.3</v>
      </c>
      <c r="AJ53" s="205">
        <v>0</v>
      </c>
      <c r="AK53" s="205">
        <v>0.82</v>
      </c>
      <c r="AL53" s="205">
        <v>0</v>
      </c>
      <c r="AM53" s="205">
        <v>0</v>
      </c>
      <c r="AN53" s="205">
        <v>0</v>
      </c>
      <c r="AO53" s="205">
        <v>16.93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1.41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7.3</v>
      </c>
      <c r="AH54" s="205">
        <v>0</v>
      </c>
      <c r="AI54" s="205">
        <v>12.3</v>
      </c>
      <c r="AJ54" s="205">
        <v>0</v>
      </c>
      <c r="AK54" s="205">
        <v>0.82</v>
      </c>
      <c r="AL54" s="205">
        <v>0</v>
      </c>
      <c r="AM54" s="205">
        <v>0</v>
      </c>
      <c r="AN54" s="205">
        <v>0</v>
      </c>
      <c r="AO54" s="205">
        <v>16.93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1.41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7.3</v>
      </c>
      <c r="AH55" s="205">
        <v>0</v>
      </c>
      <c r="AI55" s="205">
        <v>12.3</v>
      </c>
      <c r="AJ55" s="205">
        <v>0</v>
      </c>
      <c r="AK55" s="205">
        <v>0.82</v>
      </c>
      <c r="AL55" s="205">
        <v>0</v>
      </c>
      <c r="AM55" s="205">
        <v>0</v>
      </c>
      <c r="AN55" s="205">
        <v>0</v>
      </c>
      <c r="AO55" s="205">
        <v>16.93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1.41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7.3</v>
      </c>
      <c r="AH56" s="205">
        <v>0</v>
      </c>
      <c r="AI56" s="205">
        <v>12.3</v>
      </c>
      <c r="AJ56" s="205">
        <v>0</v>
      </c>
      <c r="AK56" s="205">
        <v>0.82</v>
      </c>
      <c r="AL56" s="205">
        <v>0</v>
      </c>
      <c r="AM56" s="205">
        <v>0</v>
      </c>
      <c r="AN56" s="205">
        <v>0</v>
      </c>
      <c r="AO56" s="205">
        <v>16.93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1.41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7.3</v>
      </c>
      <c r="AH57" s="205">
        <v>0</v>
      </c>
      <c r="AI57" s="205">
        <v>12.3</v>
      </c>
      <c r="AJ57" s="205">
        <v>0</v>
      </c>
      <c r="AK57" s="205">
        <v>0.82</v>
      </c>
      <c r="AL57" s="205">
        <v>0</v>
      </c>
      <c r="AM57" s="205">
        <v>0</v>
      </c>
      <c r="AN57" s="205">
        <v>0</v>
      </c>
      <c r="AO57" s="205">
        <v>16.93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1.41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7.3</v>
      </c>
      <c r="AH58" s="205">
        <v>0</v>
      </c>
      <c r="AI58" s="205">
        <v>12.3</v>
      </c>
      <c r="AJ58" s="205">
        <v>0</v>
      </c>
      <c r="AK58" s="205">
        <v>0.82</v>
      </c>
      <c r="AL58" s="205">
        <v>0</v>
      </c>
      <c r="AM58" s="205">
        <v>0</v>
      </c>
      <c r="AN58" s="205">
        <v>0</v>
      </c>
      <c r="AO58" s="205">
        <v>16.93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1.41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7.3</v>
      </c>
      <c r="AH59" s="205">
        <v>0</v>
      </c>
      <c r="AI59" s="205">
        <v>12.3</v>
      </c>
      <c r="AJ59" s="205">
        <v>0</v>
      </c>
      <c r="AK59" s="205">
        <v>0.82</v>
      </c>
      <c r="AL59" s="205">
        <v>0</v>
      </c>
      <c r="AM59" s="205">
        <v>0</v>
      </c>
      <c r="AN59" s="205">
        <v>0</v>
      </c>
      <c r="AO59" s="205">
        <v>16.93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1.41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7.3</v>
      </c>
      <c r="AH60" s="205">
        <v>0</v>
      </c>
      <c r="AI60" s="205">
        <v>12.3</v>
      </c>
      <c r="AJ60" s="205">
        <v>0</v>
      </c>
      <c r="AK60" s="205">
        <v>0.82</v>
      </c>
      <c r="AL60" s="205">
        <v>0</v>
      </c>
      <c r="AM60" s="205">
        <v>0</v>
      </c>
      <c r="AN60" s="205">
        <v>0</v>
      </c>
      <c r="AO60" s="205">
        <v>16.93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1.41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7.3</v>
      </c>
      <c r="AH61" s="205">
        <v>0</v>
      </c>
      <c r="AI61" s="205">
        <v>12.3</v>
      </c>
      <c r="AJ61" s="205">
        <v>0</v>
      </c>
      <c r="AK61" s="205">
        <v>0.82</v>
      </c>
      <c r="AL61" s="205">
        <v>0</v>
      </c>
      <c r="AM61" s="205">
        <v>0</v>
      </c>
      <c r="AN61" s="205">
        <v>0</v>
      </c>
      <c r="AO61" s="205">
        <v>16.93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1.41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7.3</v>
      </c>
      <c r="AH62" s="205">
        <v>0</v>
      </c>
      <c r="AI62" s="205">
        <v>12.3</v>
      </c>
      <c r="AJ62" s="205">
        <v>0</v>
      </c>
      <c r="AK62" s="205">
        <v>0.82</v>
      </c>
      <c r="AL62" s="205">
        <v>0</v>
      </c>
      <c r="AM62" s="205">
        <v>0</v>
      </c>
      <c r="AN62" s="205">
        <v>0</v>
      </c>
      <c r="AO62" s="205">
        <v>16.93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1.41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7.3</v>
      </c>
      <c r="AH63" s="205">
        <v>0</v>
      </c>
      <c r="AI63" s="205">
        <v>12.3</v>
      </c>
      <c r="AJ63" s="205">
        <v>0</v>
      </c>
      <c r="AK63" s="205">
        <v>0.82</v>
      </c>
      <c r="AL63" s="205">
        <v>0</v>
      </c>
      <c r="AM63" s="205">
        <v>0</v>
      </c>
      <c r="AN63" s="205">
        <v>0</v>
      </c>
      <c r="AO63" s="205">
        <v>16.93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1.41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7.3</v>
      </c>
      <c r="AH64" s="205">
        <v>0</v>
      </c>
      <c r="AI64" s="205">
        <v>12.3</v>
      </c>
      <c r="AJ64" s="205">
        <v>0</v>
      </c>
      <c r="AK64" s="205">
        <v>0.82</v>
      </c>
      <c r="AL64" s="205">
        <v>0</v>
      </c>
      <c r="AM64" s="205">
        <v>0</v>
      </c>
      <c r="AN64" s="205">
        <v>0</v>
      </c>
      <c r="AO64" s="205">
        <v>16.93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1.41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7.3</v>
      </c>
      <c r="AH65" s="205">
        <v>0</v>
      </c>
      <c r="AI65" s="205">
        <v>12.3</v>
      </c>
      <c r="AJ65" s="205">
        <v>0</v>
      </c>
      <c r="AK65" s="205">
        <v>0.82</v>
      </c>
      <c r="AL65" s="205">
        <v>0</v>
      </c>
      <c r="AM65" s="205">
        <v>0</v>
      </c>
      <c r="AN65" s="205">
        <v>0</v>
      </c>
      <c r="AO65" s="205">
        <v>16.93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1.41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7.3</v>
      </c>
      <c r="AH66" s="205">
        <v>0</v>
      </c>
      <c r="AI66" s="205">
        <v>12.3</v>
      </c>
      <c r="AJ66" s="205">
        <v>0</v>
      </c>
      <c r="AK66" s="205">
        <v>0.82</v>
      </c>
      <c r="AL66" s="205">
        <v>0</v>
      </c>
      <c r="AM66" s="205">
        <v>0</v>
      </c>
      <c r="AN66" s="205">
        <v>0</v>
      </c>
      <c r="AO66" s="205">
        <v>16.93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1.41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7.3</v>
      </c>
      <c r="AH67" s="205">
        <v>0</v>
      </c>
      <c r="AI67" s="205">
        <v>12.3</v>
      </c>
      <c r="AJ67" s="205">
        <v>0</v>
      </c>
      <c r="AK67" s="205">
        <v>0.82</v>
      </c>
      <c r="AL67" s="205">
        <v>0</v>
      </c>
      <c r="AM67" s="205">
        <v>0</v>
      </c>
      <c r="AN67" s="205">
        <v>0</v>
      </c>
      <c r="AO67" s="205">
        <v>16.93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1.41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7.3</v>
      </c>
      <c r="AH68" s="205">
        <v>0</v>
      </c>
      <c r="AI68" s="205">
        <v>12.3</v>
      </c>
      <c r="AJ68" s="205">
        <v>0</v>
      </c>
      <c r="AK68" s="205">
        <v>0.82</v>
      </c>
      <c r="AL68" s="205">
        <v>0</v>
      </c>
      <c r="AM68" s="205">
        <v>0</v>
      </c>
      <c r="AN68" s="205">
        <v>0</v>
      </c>
      <c r="AO68" s="205">
        <v>16.93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1.41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7.3</v>
      </c>
      <c r="AH69" s="205">
        <v>0</v>
      </c>
      <c r="AI69" s="205">
        <v>12.3</v>
      </c>
      <c r="AJ69" s="205">
        <v>0</v>
      </c>
      <c r="AK69" s="205">
        <v>0.82</v>
      </c>
      <c r="AL69" s="205">
        <v>0</v>
      </c>
      <c r="AM69" s="205">
        <v>0</v>
      </c>
      <c r="AN69" s="205">
        <v>0</v>
      </c>
      <c r="AO69" s="205">
        <v>16.93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1.41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7.3</v>
      </c>
      <c r="AH70" s="205">
        <v>0</v>
      </c>
      <c r="AI70" s="205">
        <v>12.3</v>
      </c>
      <c r="AJ70" s="205">
        <v>0</v>
      </c>
      <c r="AK70" s="205">
        <v>0.82</v>
      </c>
      <c r="AL70" s="205">
        <v>0</v>
      </c>
      <c r="AM70" s="205">
        <v>0</v>
      </c>
      <c r="AN70" s="205">
        <v>0</v>
      </c>
      <c r="AO70" s="205">
        <v>16.93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1.41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7.3</v>
      </c>
      <c r="AH71" s="205">
        <v>0</v>
      </c>
      <c r="AI71" s="205">
        <v>12.3</v>
      </c>
      <c r="AJ71" s="205">
        <v>0</v>
      </c>
      <c r="AK71" s="205">
        <v>-3.18</v>
      </c>
      <c r="AL71" s="205">
        <v>0</v>
      </c>
      <c r="AM71" s="205">
        <v>0</v>
      </c>
      <c r="AN71" s="205">
        <v>0</v>
      </c>
      <c r="AO71" s="205">
        <v>16.93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1.41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7.3</v>
      </c>
      <c r="AH72" s="205">
        <v>0</v>
      </c>
      <c r="AI72" s="205">
        <v>12.3</v>
      </c>
      <c r="AJ72" s="205">
        <v>0</v>
      </c>
      <c r="AK72" s="205">
        <v>-3.18</v>
      </c>
      <c r="AL72" s="205">
        <v>0</v>
      </c>
      <c r="AM72" s="205">
        <v>0</v>
      </c>
      <c r="AN72" s="205">
        <v>0</v>
      </c>
      <c r="AO72" s="205">
        <v>16.93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1.41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7.3</v>
      </c>
      <c r="AH73" s="205">
        <v>0</v>
      </c>
      <c r="AI73" s="205">
        <v>12.3</v>
      </c>
      <c r="AJ73" s="205">
        <v>0</v>
      </c>
      <c r="AK73" s="205">
        <v>-9.18</v>
      </c>
      <c r="AL73" s="205">
        <v>0</v>
      </c>
      <c r="AM73" s="205">
        <v>0</v>
      </c>
      <c r="AN73" s="205">
        <v>0</v>
      </c>
      <c r="AO73" s="205">
        <v>16.93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1.41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7.3</v>
      </c>
      <c r="AH74" s="205">
        <v>0</v>
      </c>
      <c r="AI74" s="205">
        <v>12.3</v>
      </c>
      <c r="AJ74" s="205">
        <v>0</v>
      </c>
      <c r="AK74" s="205">
        <v>-2.1800000000000002</v>
      </c>
      <c r="AL74" s="205">
        <v>0</v>
      </c>
      <c r="AM74" s="205">
        <v>0</v>
      </c>
      <c r="AN74" s="205">
        <v>0</v>
      </c>
      <c r="AO74" s="205">
        <v>16.93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1.41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7.3</v>
      </c>
      <c r="AH75" s="205">
        <v>0</v>
      </c>
      <c r="AI75" s="205">
        <v>12.3</v>
      </c>
      <c r="AJ75" s="205">
        <v>0</v>
      </c>
      <c r="AK75" s="205">
        <v>-4.18</v>
      </c>
      <c r="AL75" s="205">
        <v>0</v>
      </c>
      <c r="AM75" s="205">
        <v>0</v>
      </c>
      <c r="AN75" s="205">
        <v>0</v>
      </c>
      <c r="AO75" s="205">
        <v>17.29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1.41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7.3</v>
      </c>
      <c r="AH76" s="205">
        <v>0</v>
      </c>
      <c r="AI76" s="205">
        <v>12.3</v>
      </c>
      <c r="AJ76" s="205">
        <v>0</v>
      </c>
      <c r="AK76" s="205">
        <v>-4.18</v>
      </c>
      <c r="AL76" s="205">
        <v>0</v>
      </c>
      <c r="AM76" s="205">
        <v>0</v>
      </c>
      <c r="AN76" s="205">
        <v>0</v>
      </c>
      <c r="AO76" s="205">
        <v>17.29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1.41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7.3</v>
      </c>
      <c r="AH77" s="205">
        <v>0</v>
      </c>
      <c r="AI77" s="205">
        <v>12.3</v>
      </c>
      <c r="AJ77" s="205">
        <v>0</v>
      </c>
      <c r="AK77" s="205">
        <v>-4.18</v>
      </c>
      <c r="AL77" s="205">
        <v>0</v>
      </c>
      <c r="AM77" s="205">
        <v>0</v>
      </c>
      <c r="AN77" s="205">
        <v>0</v>
      </c>
      <c r="AO77" s="205">
        <v>17.29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1.41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7.3</v>
      </c>
      <c r="AH78" s="205">
        <v>0</v>
      </c>
      <c r="AI78" s="205">
        <v>12.3</v>
      </c>
      <c r="AJ78" s="205">
        <v>0</v>
      </c>
      <c r="AK78" s="205">
        <v>-4.18</v>
      </c>
      <c r="AL78" s="205">
        <v>0</v>
      </c>
      <c r="AM78" s="205">
        <v>0</v>
      </c>
      <c r="AN78" s="205">
        <v>0</v>
      </c>
      <c r="AO78" s="205">
        <v>17.29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1.41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7.3</v>
      </c>
      <c r="AH79" s="205">
        <v>0</v>
      </c>
      <c r="AI79" s="205">
        <v>12.3</v>
      </c>
      <c r="AJ79" s="205">
        <v>0</v>
      </c>
      <c r="AK79" s="205">
        <v>-9.18</v>
      </c>
      <c r="AL79" s="205">
        <v>0</v>
      </c>
      <c r="AM79" s="205">
        <v>0</v>
      </c>
      <c r="AN79" s="205">
        <v>0</v>
      </c>
      <c r="AO79" s="205">
        <v>17.29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1.41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7.3</v>
      </c>
      <c r="AH80" s="205">
        <v>0</v>
      </c>
      <c r="AI80" s="205">
        <v>12.3</v>
      </c>
      <c r="AJ80" s="205">
        <v>0</v>
      </c>
      <c r="AK80" s="205">
        <v>-1.18</v>
      </c>
      <c r="AL80" s="205">
        <v>0</v>
      </c>
      <c r="AM80" s="205">
        <v>0</v>
      </c>
      <c r="AN80" s="205">
        <v>0</v>
      </c>
      <c r="AO80" s="205">
        <v>17.29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1.41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7.3</v>
      </c>
      <c r="AH81" s="205">
        <v>0</v>
      </c>
      <c r="AI81" s="205">
        <v>12.3</v>
      </c>
      <c r="AJ81" s="205">
        <v>0</v>
      </c>
      <c r="AK81" s="205">
        <v>-3.18</v>
      </c>
      <c r="AL81" s="205">
        <v>0</v>
      </c>
      <c r="AM81" s="205">
        <v>0</v>
      </c>
      <c r="AN81" s="205">
        <v>0</v>
      </c>
      <c r="AO81" s="205">
        <v>17.29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1.41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7.3</v>
      </c>
      <c r="AH82" s="205">
        <v>0</v>
      </c>
      <c r="AI82" s="205">
        <v>12.3</v>
      </c>
      <c r="AJ82" s="205">
        <v>0</v>
      </c>
      <c r="AK82" s="205">
        <v>-3.18</v>
      </c>
      <c r="AL82" s="205">
        <v>0</v>
      </c>
      <c r="AM82" s="205">
        <v>0</v>
      </c>
      <c r="AN82" s="205">
        <v>0</v>
      </c>
      <c r="AO82" s="205">
        <v>17.29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1.41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7.3</v>
      </c>
      <c r="AH83" s="205">
        <v>0</v>
      </c>
      <c r="AI83" s="205">
        <v>12.3</v>
      </c>
      <c r="AJ83" s="205">
        <v>0</v>
      </c>
      <c r="AK83" s="205">
        <v>0.82</v>
      </c>
      <c r="AL83" s="205">
        <v>0</v>
      </c>
      <c r="AM83" s="205">
        <v>0</v>
      </c>
      <c r="AN83" s="205">
        <v>0</v>
      </c>
      <c r="AO83" s="205">
        <v>17.29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1.41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7.3</v>
      </c>
      <c r="AH84" s="205">
        <v>0</v>
      </c>
      <c r="AI84" s="205">
        <v>12.3</v>
      </c>
      <c r="AJ84" s="205">
        <v>0</v>
      </c>
      <c r="AK84" s="205">
        <v>0.82</v>
      </c>
      <c r="AL84" s="205">
        <v>0</v>
      </c>
      <c r="AM84" s="205">
        <v>0</v>
      </c>
      <c r="AN84" s="205">
        <v>0</v>
      </c>
      <c r="AO84" s="205">
        <v>17.29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1.41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7.3</v>
      </c>
      <c r="AH85" s="205">
        <v>0</v>
      </c>
      <c r="AI85" s="205">
        <v>12.3</v>
      </c>
      <c r="AJ85" s="205">
        <v>0</v>
      </c>
      <c r="AK85" s="205">
        <v>0.82</v>
      </c>
      <c r="AL85" s="205">
        <v>0</v>
      </c>
      <c r="AM85" s="205">
        <v>0</v>
      </c>
      <c r="AN85" s="205">
        <v>0</v>
      </c>
      <c r="AO85" s="205">
        <v>17.29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1.41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7.3</v>
      </c>
      <c r="AH86" s="205">
        <v>0</v>
      </c>
      <c r="AI86" s="205">
        <v>12.3</v>
      </c>
      <c r="AJ86" s="205">
        <v>0</v>
      </c>
      <c r="AK86" s="205">
        <v>0.82</v>
      </c>
      <c r="AL86" s="205">
        <v>0</v>
      </c>
      <c r="AM86" s="205">
        <v>0</v>
      </c>
      <c r="AN86" s="205">
        <v>0</v>
      </c>
      <c r="AO86" s="205">
        <v>17.29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1.41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7.3</v>
      </c>
      <c r="AH87" s="205">
        <v>0</v>
      </c>
      <c r="AI87" s="205">
        <v>12.3</v>
      </c>
      <c r="AJ87" s="205">
        <v>0</v>
      </c>
      <c r="AK87" s="205">
        <v>0.82</v>
      </c>
      <c r="AL87" s="205">
        <v>0</v>
      </c>
      <c r="AM87" s="205">
        <v>0</v>
      </c>
      <c r="AN87" s="205">
        <v>0</v>
      </c>
      <c r="AO87" s="205">
        <v>17.29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1.41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7.3</v>
      </c>
      <c r="AH88" s="205">
        <v>0</v>
      </c>
      <c r="AI88" s="205">
        <v>12.3</v>
      </c>
      <c r="AJ88" s="205">
        <v>0</v>
      </c>
      <c r="AK88" s="205">
        <v>0.82</v>
      </c>
      <c r="AL88" s="205">
        <v>0</v>
      </c>
      <c r="AM88" s="205">
        <v>0</v>
      </c>
      <c r="AN88" s="205">
        <v>0</v>
      </c>
      <c r="AO88" s="205">
        <v>17.29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1.41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7.3</v>
      </c>
      <c r="AH89" s="205">
        <v>0</v>
      </c>
      <c r="AI89" s="205">
        <v>12.3</v>
      </c>
      <c r="AJ89" s="205">
        <v>0</v>
      </c>
      <c r="AK89" s="205">
        <v>0.82</v>
      </c>
      <c r="AL89" s="205">
        <v>0</v>
      </c>
      <c r="AM89" s="205">
        <v>0</v>
      </c>
      <c r="AN89" s="205">
        <v>0</v>
      </c>
      <c r="AO89" s="205">
        <v>17.29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1.41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7.3</v>
      </c>
      <c r="AH90" s="205">
        <v>0</v>
      </c>
      <c r="AI90" s="205">
        <v>12.3</v>
      </c>
      <c r="AJ90" s="205">
        <v>0</v>
      </c>
      <c r="AK90" s="205">
        <v>0.82</v>
      </c>
      <c r="AL90" s="205">
        <v>0</v>
      </c>
      <c r="AM90" s="205">
        <v>0</v>
      </c>
      <c r="AN90" s="205">
        <v>0</v>
      </c>
      <c r="AO90" s="205">
        <v>17.29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1.41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7.3</v>
      </c>
      <c r="AH91" s="205">
        <v>0</v>
      </c>
      <c r="AI91" s="205">
        <v>12.3</v>
      </c>
      <c r="AJ91" s="205">
        <v>0</v>
      </c>
      <c r="AK91" s="205">
        <v>0.82</v>
      </c>
      <c r="AL91" s="205">
        <v>0</v>
      </c>
      <c r="AM91" s="205">
        <v>0</v>
      </c>
      <c r="AN91" s="205">
        <v>0</v>
      </c>
      <c r="AO91" s="205">
        <v>17.29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1.41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7.3</v>
      </c>
      <c r="AH92" s="205">
        <v>0</v>
      </c>
      <c r="AI92" s="205">
        <v>12.3</v>
      </c>
      <c r="AJ92" s="205">
        <v>0</v>
      </c>
      <c r="AK92" s="205">
        <v>0.82</v>
      </c>
      <c r="AL92" s="205">
        <v>0</v>
      </c>
      <c r="AM92" s="205">
        <v>0</v>
      </c>
      <c r="AN92" s="205">
        <v>0</v>
      </c>
      <c r="AO92" s="205">
        <v>17.29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1.41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7.3</v>
      </c>
      <c r="AH93" s="205">
        <v>0</v>
      </c>
      <c r="AI93" s="205">
        <v>12.3</v>
      </c>
      <c r="AJ93" s="205">
        <v>0</v>
      </c>
      <c r="AK93" s="205">
        <v>0.82</v>
      </c>
      <c r="AL93" s="205">
        <v>0</v>
      </c>
      <c r="AM93" s="205">
        <v>0</v>
      </c>
      <c r="AN93" s="205">
        <v>0</v>
      </c>
      <c r="AO93" s="205">
        <v>17.29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1.41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7.3</v>
      </c>
      <c r="AH94" s="205">
        <v>0</v>
      </c>
      <c r="AI94" s="205">
        <v>12.3</v>
      </c>
      <c r="AJ94" s="205">
        <v>0</v>
      </c>
      <c r="AK94" s="205">
        <v>0.82</v>
      </c>
      <c r="AL94" s="205">
        <v>0</v>
      </c>
      <c r="AM94" s="205">
        <v>0</v>
      </c>
      <c r="AN94" s="205">
        <v>0</v>
      </c>
      <c r="AO94" s="205">
        <v>17.29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1.41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7.3</v>
      </c>
      <c r="AH95" s="205">
        <v>0</v>
      </c>
      <c r="AI95" s="205">
        <v>12.3</v>
      </c>
      <c r="AJ95" s="205">
        <v>0</v>
      </c>
      <c r="AK95" s="205">
        <v>0.82</v>
      </c>
      <c r="AL95" s="205">
        <v>0</v>
      </c>
      <c r="AM95" s="205">
        <v>0</v>
      </c>
      <c r="AN95" s="205">
        <v>0</v>
      </c>
      <c r="AO95" s="205">
        <v>17.29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1.41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7.3</v>
      </c>
      <c r="AH96" s="205">
        <v>0</v>
      </c>
      <c r="AI96" s="205">
        <v>12.3</v>
      </c>
      <c r="AJ96" s="205">
        <v>0</v>
      </c>
      <c r="AK96" s="205">
        <v>0.82</v>
      </c>
      <c r="AL96" s="205">
        <v>0</v>
      </c>
      <c r="AM96" s="205">
        <v>0</v>
      </c>
      <c r="AN96" s="205">
        <v>0</v>
      </c>
      <c r="AO96" s="205">
        <v>17.29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1.41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7.3</v>
      </c>
      <c r="AH97" s="205">
        <v>0</v>
      </c>
      <c r="AI97" s="205">
        <v>12.3</v>
      </c>
      <c r="AJ97" s="205">
        <v>0</v>
      </c>
      <c r="AK97" s="205">
        <v>0.82</v>
      </c>
      <c r="AL97" s="205">
        <v>0</v>
      </c>
      <c r="AM97" s="205">
        <v>0</v>
      </c>
      <c r="AN97" s="205">
        <v>0</v>
      </c>
      <c r="AO97" s="205">
        <v>17.29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1.41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7.3</v>
      </c>
      <c r="AH98" s="205">
        <v>0</v>
      </c>
      <c r="AI98" s="205">
        <v>12.3</v>
      </c>
      <c r="AJ98" s="205">
        <v>0</v>
      </c>
      <c r="AK98" s="205">
        <v>0.82</v>
      </c>
      <c r="AL98" s="205">
        <v>0</v>
      </c>
      <c r="AM98" s="205">
        <v>0</v>
      </c>
      <c r="AN98" s="205">
        <v>0</v>
      </c>
      <c r="AO98" s="205">
        <v>17.29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0.17519999999999986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4.4300000000000051E-3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0.22</v>
      </c>
      <c r="E3" s="205">
        <v>0</v>
      </c>
      <c r="F3" s="205">
        <v>0</v>
      </c>
      <c r="G3" s="205">
        <v>0.96</v>
      </c>
      <c r="H3" s="205">
        <v>0</v>
      </c>
      <c r="I3" s="205">
        <v>2.33</v>
      </c>
      <c r="J3" s="205">
        <v>0.16</v>
      </c>
      <c r="K3" s="205">
        <v>1.29</v>
      </c>
      <c r="L3" s="205">
        <v>0.08</v>
      </c>
      <c r="M3" s="205">
        <v>0.08</v>
      </c>
      <c r="N3" s="205">
        <v>0.09</v>
      </c>
      <c r="O3" s="205">
        <v>0.1</v>
      </c>
      <c r="P3" s="205">
        <v>4.83</v>
      </c>
      <c r="Q3" s="205">
        <v>0.38</v>
      </c>
      <c r="R3" s="205">
        <v>0.56000000000000005</v>
      </c>
      <c r="S3" s="205">
        <v>0.28999999999999998</v>
      </c>
      <c r="T3" s="205">
        <v>1.41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2.08</v>
      </c>
      <c r="AD3" s="205">
        <v>0</v>
      </c>
      <c r="AE3" s="205">
        <v>0</v>
      </c>
      <c r="AF3" s="205">
        <v>0</v>
      </c>
      <c r="AG3" s="205">
        <v>36.51</v>
      </c>
      <c r="AH3" s="205">
        <v>0</v>
      </c>
      <c r="AI3" s="205">
        <v>61.51</v>
      </c>
      <c r="AJ3" s="205">
        <v>0</v>
      </c>
      <c r="AK3" s="205">
        <v>3.66</v>
      </c>
      <c r="AL3" s="205">
        <v>0</v>
      </c>
      <c r="AM3" s="205">
        <v>0</v>
      </c>
      <c r="AN3" s="205">
        <v>0</v>
      </c>
      <c r="AO3" s="205">
        <v>69.349999999999994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0.22</v>
      </c>
      <c r="E4" s="205">
        <v>0</v>
      </c>
      <c r="F4" s="205">
        <v>0</v>
      </c>
      <c r="G4" s="205">
        <v>0.96</v>
      </c>
      <c r="H4" s="205">
        <v>0</v>
      </c>
      <c r="I4" s="205">
        <v>2.33</v>
      </c>
      <c r="J4" s="205">
        <v>0.16</v>
      </c>
      <c r="K4" s="205">
        <v>1.29</v>
      </c>
      <c r="L4" s="205">
        <v>0.08</v>
      </c>
      <c r="M4" s="205">
        <v>0.08</v>
      </c>
      <c r="N4" s="205">
        <v>0.09</v>
      </c>
      <c r="O4" s="205">
        <v>0.1</v>
      </c>
      <c r="P4" s="205">
        <v>4.83</v>
      </c>
      <c r="Q4" s="205">
        <v>0.38</v>
      </c>
      <c r="R4" s="205">
        <v>0.56000000000000005</v>
      </c>
      <c r="S4" s="205">
        <v>0.28999999999999998</v>
      </c>
      <c r="T4" s="205">
        <v>1.41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2.08</v>
      </c>
      <c r="AD4" s="205">
        <v>0</v>
      </c>
      <c r="AE4" s="205">
        <v>0</v>
      </c>
      <c r="AF4" s="205">
        <v>0</v>
      </c>
      <c r="AG4" s="205">
        <v>36.51</v>
      </c>
      <c r="AH4" s="205">
        <v>0</v>
      </c>
      <c r="AI4" s="205">
        <v>61.51</v>
      </c>
      <c r="AJ4" s="205">
        <v>0</v>
      </c>
      <c r="AK4" s="205">
        <v>3.66</v>
      </c>
      <c r="AL4" s="205">
        <v>0</v>
      </c>
      <c r="AM4" s="205">
        <v>0</v>
      </c>
      <c r="AN4" s="205">
        <v>0</v>
      </c>
      <c r="AO4" s="205">
        <v>69.349999999999994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0.22</v>
      </c>
      <c r="E5" s="205">
        <v>0</v>
      </c>
      <c r="F5" s="205">
        <v>0</v>
      </c>
      <c r="G5" s="205">
        <v>0.96</v>
      </c>
      <c r="H5" s="205">
        <v>0</v>
      </c>
      <c r="I5" s="205">
        <v>2.33</v>
      </c>
      <c r="J5" s="205">
        <v>0.16</v>
      </c>
      <c r="K5" s="205">
        <v>1.29</v>
      </c>
      <c r="L5" s="205">
        <v>0.08</v>
      </c>
      <c r="M5" s="205">
        <v>0.08</v>
      </c>
      <c r="N5" s="205">
        <v>0.09</v>
      </c>
      <c r="O5" s="205">
        <v>0.1</v>
      </c>
      <c r="P5" s="205">
        <v>4.83</v>
      </c>
      <c r="Q5" s="205">
        <v>0.38</v>
      </c>
      <c r="R5" s="205">
        <v>0.56000000000000005</v>
      </c>
      <c r="S5" s="205">
        <v>0.28999999999999998</v>
      </c>
      <c r="T5" s="205">
        <v>1.41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2.08</v>
      </c>
      <c r="AD5" s="205">
        <v>0</v>
      </c>
      <c r="AE5" s="205">
        <v>0</v>
      </c>
      <c r="AF5" s="205">
        <v>0</v>
      </c>
      <c r="AG5" s="205">
        <v>36.51</v>
      </c>
      <c r="AH5" s="205">
        <v>0</v>
      </c>
      <c r="AI5" s="205">
        <v>61.51</v>
      </c>
      <c r="AJ5" s="205">
        <v>0</v>
      </c>
      <c r="AK5" s="205">
        <v>3.66</v>
      </c>
      <c r="AL5" s="205">
        <v>0</v>
      </c>
      <c r="AM5" s="205">
        <v>0</v>
      </c>
      <c r="AN5" s="205">
        <v>0</v>
      </c>
      <c r="AO5" s="205">
        <v>69.349999999999994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0.22</v>
      </c>
      <c r="E6" s="205">
        <v>0</v>
      </c>
      <c r="F6" s="205">
        <v>0</v>
      </c>
      <c r="G6" s="205">
        <v>0.96</v>
      </c>
      <c r="H6" s="205">
        <v>0</v>
      </c>
      <c r="I6" s="205">
        <v>2.33</v>
      </c>
      <c r="J6" s="205">
        <v>0.16</v>
      </c>
      <c r="K6" s="205">
        <v>1.29</v>
      </c>
      <c r="L6" s="205">
        <v>0.08</v>
      </c>
      <c r="M6" s="205">
        <v>0.08</v>
      </c>
      <c r="N6" s="205">
        <v>0.09</v>
      </c>
      <c r="O6" s="205">
        <v>0.1</v>
      </c>
      <c r="P6" s="205">
        <v>4.83</v>
      </c>
      <c r="Q6" s="205">
        <v>0.38</v>
      </c>
      <c r="R6" s="205">
        <v>0.56000000000000005</v>
      </c>
      <c r="S6" s="205">
        <v>0.28999999999999998</v>
      </c>
      <c r="T6" s="205">
        <v>1.41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2.08</v>
      </c>
      <c r="AD6" s="205">
        <v>0</v>
      </c>
      <c r="AE6" s="205">
        <v>0</v>
      </c>
      <c r="AF6" s="205">
        <v>0</v>
      </c>
      <c r="AG6" s="205">
        <v>36.51</v>
      </c>
      <c r="AH6" s="205">
        <v>0</v>
      </c>
      <c r="AI6" s="205">
        <v>61.51</v>
      </c>
      <c r="AJ6" s="205">
        <v>0</v>
      </c>
      <c r="AK6" s="205">
        <v>3.66</v>
      </c>
      <c r="AL6" s="205">
        <v>0</v>
      </c>
      <c r="AM6" s="205">
        <v>0</v>
      </c>
      <c r="AN6" s="205">
        <v>0</v>
      </c>
      <c r="AO6" s="205">
        <v>69.349999999999994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0.22</v>
      </c>
      <c r="E7" s="205">
        <v>0</v>
      </c>
      <c r="F7" s="205">
        <v>0</v>
      </c>
      <c r="G7" s="205">
        <v>0.96</v>
      </c>
      <c r="H7" s="205">
        <v>0</v>
      </c>
      <c r="I7" s="205">
        <v>2.33</v>
      </c>
      <c r="J7" s="205">
        <v>0.16</v>
      </c>
      <c r="K7" s="205">
        <v>1.29</v>
      </c>
      <c r="L7" s="205">
        <v>0.08</v>
      </c>
      <c r="M7" s="205">
        <v>0.08</v>
      </c>
      <c r="N7" s="205">
        <v>0.09</v>
      </c>
      <c r="O7" s="205">
        <v>0.1</v>
      </c>
      <c r="P7" s="205">
        <v>4.83</v>
      </c>
      <c r="Q7" s="205">
        <v>0.38</v>
      </c>
      <c r="R7" s="205">
        <v>0.56000000000000005</v>
      </c>
      <c r="S7" s="205">
        <v>0.28999999999999998</v>
      </c>
      <c r="T7" s="205">
        <v>1.41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2.08</v>
      </c>
      <c r="AD7" s="205">
        <v>0</v>
      </c>
      <c r="AE7" s="205">
        <v>0</v>
      </c>
      <c r="AF7" s="205">
        <v>0</v>
      </c>
      <c r="AG7" s="205">
        <v>36.51</v>
      </c>
      <c r="AH7" s="205">
        <v>0</v>
      </c>
      <c r="AI7" s="205">
        <v>61.51</v>
      </c>
      <c r="AJ7" s="205">
        <v>0</v>
      </c>
      <c r="AK7" s="205">
        <v>3.66</v>
      </c>
      <c r="AL7" s="205">
        <v>0</v>
      </c>
      <c r="AM7" s="205">
        <v>0</v>
      </c>
      <c r="AN7" s="205">
        <v>0</v>
      </c>
      <c r="AO7" s="205">
        <v>69.349999999999994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0.22</v>
      </c>
      <c r="E8" s="205">
        <v>0</v>
      </c>
      <c r="F8" s="205">
        <v>0</v>
      </c>
      <c r="G8" s="205">
        <v>0.96</v>
      </c>
      <c r="H8" s="205">
        <v>0</v>
      </c>
      <c r="I8" s="205">
        <v>2.33</v>
      </c>
      <c r="J8" s="205">
        <v>0.16</v>
      </c>
      <c r="K8" s="205">
        <v>1.29</v>
      </c>
      <c r="L8" s="205">
        <v>0.08</v>
      </c>
      <c r="M8" s="205">
        <v>0.08</v>
      </c>
      <c r="N8" s="205">
        <v>0.09</v>
      </c>
      <c r="O8" s="205">
        <v>0.1</v>
      </c>
      <c r="P8" s="205">
        <v>4.83</v>
      </c>
      <c r="Q8" s="205">
        <v>0.38</v>
      </c>
      <c r="R8" s="205">
        <v>0.56000000000000005</v>
      </c>
      <c r="S8" s="205">
        <v>0.28999999999999998</v>
      </c>
      <c r="T8" s="205">
        <v>1.41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2.08</v>
      </c>
      <c r="AD8" s="205">
        <v>0</v>
      </c>
      <c r="AE8" s="205">
        <v>0</v>
      </c>
      <c r="AF8" s="205">
        <v>0</v>
      </c>
      <c r="AG8" s="205">
        <v>36.51</v>
      </c>
      <c r="AH8" s="205">
        <v>0</v>
      </c>
      <c r="AI8" s="205">
        <v>61.51</v>
      </c>
      <c r="AJ8" s="205">
        <v>0</v>
      </c>
      <c r="AK8" s="205">
        <v>3.66</v>
      </c>
      <c r="AL8" s="205">
        <v>0</v>
      </c>
      <c r="AM8" s="205">
        <v>0</v>
      </c>
      <c r="AN8" s="205">
        <v>0</v>
      </c>
      <c r="AO8" s="205">
        <v>69.349999999999994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0.22</v>
      </c>
      <c r="E9" s="205">
        <v>0</v>
      </c>
      <c r="F9" s="205">
        <v>0</v>
      </c>
      <c r="G9" s="205">
        <v>0.96</v>
      </c>
      <c r="H9" s="205">
        <v>0</v>
      </c>
      <c r="I9" s="205">
        <v>2.33</v>
      </c>
      <c r="J9" s="205">
        <v>0.16</v>
      </c>
      <c r="K9" s="205">
        <v>1.29</v>
      </c>
      <c r="L9" s="205">
        <v>0.08</v>
      </c>
      <c r="M9" s="205">
        <v>0.08</v>
      </c>
      <c r="N9" s="205">
        <v>0.09</v>
      </c>
      <c r="O9" s="205">
        <v>0.1</v>
      </c>
      <c r="P9" s="205">
        <v>4.83</v>
      </c>
      <c r="Q9" s="205">
        <v>0.38</v>
      </c>
      <c r="R9" s="205">
        <v>0.56000000000000005</v>
      </c>
      <c r="S9" s="205">
        <v>0.28999999999999998</v>
      </c>
      <c r="T9" s="205">
        <v>1.41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2.08</v>
      </c>
      <c r="AD9" s="205">
        <v>0</v>
      </c>
      <c r="AE9" s="205">
        <v>0</v>
      </c>
      <c r="AF9" s="205">
        <v>0</v>
      </c>
      <c r="AG9" s="205">
        <v>36.51</v>
      </c>
      <c r="AH9" s="205">
        <v>0</v>
      </c>
      <c r="AI9" s="205">
        <v>61.51</v>
      </c>
      <c r="AJ9" s="205">
        <v>0</v>
      </c>
      <c r="AK9" s="205">
        <v>3.66</v>
      </c>
      <c r="AL9" s="205">
        <v>0</v>
      </c>
      <c r="AM9" s="205">
        <v>0</v>
      </c>
      <c r="AN9" s="205">
        <v>0</v>
      </c>
      <c r="AO9" s="205">
        <v>69.349999999999994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0.22</v>
      </c>
      <c r="E10" s="205">
        <v>0</v>
      </c>
      <c r="F10" s="205">
        <v>0</v>
      </c>
      <c r="G10" s="205">
        <v>0.96</v>
      </c>
      <c r="H10" s="205">
        <v>0</v>
      </c>
      <c r="I10" s="205">
        <v>2.33</v>
      </c>
      <c r="J10" s="205">
        <v>0.16</v>
      </c>
      <c r="K10" s="205">
        <v>1.29</v>
      </c>
      <c r="L10" s="205">
        <v>0.08</v>
      </c>
      <c r="M10" s="205">
        <v>0.08</v>
      </c>
      <c r="N10" s="205">
        <v>0.09</v>
      </c>
      <c r="O10" s="205">
        <v>0.1</v>
      </c>
      <c r="P10" s="205">
        <v>4.83</v>
      </c>
      <c r="Q10" s="205">
        <v>0.38</v>
      </c>
      <c r="R10" s="205">
        <v>0.56000000000000005</v>
      </c>
      <c r="S10" s="205">
        <v>0.28999999999999998</v>
      </c>
      <c r="T10" s="205">
        <v>1.41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2.08</v>
      </c>
      <c r="AD10" s="205">
        <v>0</v>
      </c>
      <c r="AE10" s="205">
        <v>0</v>
      </c>
      <c r="AF10" s="205">
        <v>0</v>
      </c>
      <c r="AG10" s="205">
        <v>36.51</v>
      </c>
      <c r="AH10" s="205">
        <v>0</v>
      </c>
      <c r="AI10" s="205">
        <v>61.51</v>
      </c>
      <c r="AJ10" s="205">
        <v>0</v>
      </c>
      <c r="AK10" s="205">
        <v>3.66</v>
      </c>
      <c r="AL10" s="205">
        <v>0</v>
      </c>
      <c r="AM10" s="205">
        <v>0</v>
      </c>
      <c r="AN10" s="205">
        <v>0</v>
      </c>
      <c r="AO10" s="205">
        <v>69.349999999999994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0.22</v>
      </c>
      <c r="E11" s="205">
        <v>0</v>
      </c>
      <c r="F11" s="205">
        <v>0</v>
      </c>
      <c r="G11" s="205">
        <v>0.96</v>
      </c>
      <c r="H11" s="205">
        <v>0</v>
      </c>
      <c r="I11" s="205">
        <v>2.33</v>
      </c>
      <c r="J11" s="205">
        <v>0.16</v>
      </c>
      <c r="K11" s="205">
        <v>1.29</v>
      </c>
      <c r="L11" s="205">
        <v>0.08</v>
      </c>
      <c r="M11" s="205">
        <v>0.08</v>
      </c>
      <c r="N11" s="205">
        <v>0.09</v>
      </c>
      <c r="O11" s="205">
        <v>0.1</v>
      </c>
      <c r="P11" s="205">
        <v>4.83</v>
      </c>
      <c r="Q11" s="205">
        <v>0.38</v>
      </c>
      <c r="R11" s="205">
        <v>0.56000000000000005</v>
      </c>
      <c r="S11" s="205">
        <v>0.28000000000000003</v>
      </c>
      <c r="T11" s="205">
        <v>1.41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2.08</v>
      </c>
      <c r="AD11" s="205">
        <v>0</v>
      </c>
      <c r="AE11" s="205">
        <v>0</v>
      </c>
      <c r="AF11" s="205">
        <v>0</v>
      </c>
      <c r="AG11" s="205">
        <v>36.51</v>
      </c>
      <c r="AH11" s="205">
        <v>0</v>
      </c>
      <c r="AI11" s="205">
        <v>61.51</v>
      </c>
      <c r="AJ11" s="205">
        <v>0</v>
      </c>
      <c r="AK11" s="205">
        <v>3.66</v>
      </c>
      <c r="AL11" s="205">
        <v>0</v>
      </c>
      <c r="AM11" s="205">
        <v>0</v>
      </c>
      <c r="AN11" s="205">
        <v>0</v>
      </c>
      <c r="AO11" s="205">
        <v>69.349999999999994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0.22</v>
      </c>
      <c r="E12" s="205">
        <v>0</v>
      </c>
      <c r="F12" s="205">
        <v>0</v>
      </c>
      <c r="G12" s="205">
        <v>0.96</v>
      </c>
      <c r="H12" s="205">
        <v>0</v>
      </c>
      <c r="I12" s="205">
        <v>2.33</v>
      </c>
      <c r="J12" s="205">
        <v>0.16</v>
      </c>
      <c r="K12" s="205">
        <v>1.29</v>
      </c>
      <c r="L12" s="205">
        <v>0.08</v>
      </c>
      <c r="M12" s="205">
        <v>0.08</v>
      </c>
      <c r="N12" s="205">
        <v>0.09</v>
      </c>
      <c r="O12" s="205">
        <v>0.1</v>
      </c>
      <c r="P12" s="205">
        <v>4.83</v>
      </c>
      <c r="Q12" s="205">
        <v>0.38</v>
      </c>
      <c r="R12" s="205">
        <v>0.56000000000000005</v>
      </c>
      <c r="S12" s="205">
        <v>0.28000000000000003</v>
      </c>
      <c r="T12" s="205">
        <v>1.41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2.08</v>
      </c>
      <c r="AD12" s="205">
        <v>0</v>
      </c>
      <c r="AE12" s="205">
        <v>0</v>
      </c>
      <c r="AF12" s="205">
        <v>0</v>
      </c>
      <c r="AG12" s="205">
        <v>36.51</v>
      </c>
      <c r="AH12" s="205">
        <v>0</v>
      </c>
      <c r="AI12" s="205">
        <v>61.51</v>
      </c>
      <c r="AJ12" s="205">
        <v>0</v>
      </c>
      <c r="AK12" s="205">
        <v>3.66</v>
      </c>
      <c r="AL12" s="205">
        <v>0</v>
      </c>
      <c r="AM12" s="205">
        <v>0</v>
      </c>
      <c r="AN12" s="205">
        <v>0</v>
      </c>
      <c r="AO12" s="205">
        <v>69.349999999999994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0.22</v>
      </c>
      <c r="E13" s="205">
        <v>0</v>
      </c>
      <c r="F13" s="205">
        <v>0</v>
      </c>
      <c r="G13" s="205">
        <v>0.96</v>
      </c>
      <c r="H13" s="205">
        <v>0</v>
      </c>
      <c r="I13" s="205">
        <v>2.33</v>
      </c>
      <c r="J13" s="205">
        <v>0.16</v>
      </c>
      <c r="K13" s="205">
        <v>1.29</v>
      </c>
      <c r="L13" s="205">
        <v>0.08</v>
      </c>
      <c r="M13" s="205">
        <v>0.08</v>
      </c>
      <c r="N13" s="205">
        <v>0.09</v>
      </c>
      <c r="O13" s="205">
        <v>0.1</v>
      </c>
      <c r="P13" s="205">
        <v>4.83</v>
      </c>
      <c r="Q13" s="205">
        <v>0.38</v>
      </c>
      <c r="R13" s="205">
        <v>0.56000000000000005</v>
      </c>
      <c r="S13" s="205">
        <v>0.28000000000000003</v>
      </c>
      <c r="T13" s="205">
        <v>1.41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2.08</v>
      </c>
      <c r="AD13" s="205">
        <v>0</v>
      </c>
      <c r="AE13" s="205">
        <v>0</v>
      </c>
      <c r="AF13" s="205">
        <v>0</v>
      </c>
      <c r="AG13" s="205">
        <v>36.51</v>
      </c>
      <c r="AH13" s="205">
        <v>0</v>
      </c>
      <c r="AI13" s="205">
        <v>61.51</v>
      </c>
      <c r="AJ13" s="205">
        <v>0</v>
      </c>
      <c r="AK13" s="205">
        <v>3.66</v>
      </c>
      <c r="AL13" s="205">
        <v>0</v>
      </c>
      <c r="AM13" s="205">
        <v>0</v>
      </c>
      <c r="AN13" s="205">
        <v>0</v>
      </c>
      <c r="AO13" s="205">
        <v>69.349999999999994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0.22</v>
      </c>
      <c r="E14" s="205">
        <v>0</v>
      </c>
      <c r="F14" s="205">
        <v>0</v>
      </c>
      <c r="G14" s="205">
        <v>0.96</v>
      </c>
      <c r="H14" s="205">
        <v>0</v>
      </c>
      <c r="I14" s="205">
        <v>2.33</v>
      </c>
      <c r="J14" s="205">
        <v>0.16</v>
      </c>
      <c r="K14" s="205">
        <v>1.29</v>
      </c>
      <c r="L14" s="205">
        <v>0.08</v>
      </c>
      <c r="M14" s="205">
        <v>0.08</v>
      </c>
      <c r="N14" s="205">
        <v>0.09</v>
      </c>
      <c r="O14" s="205">
        <v>0.1</v>
      </c>
      <c r="P14" s="205">
        <v>4.83</v>
      </c>
      <c r="Q14" s="205">
        <v>0.38</v>
      </c>
      <c r="R14" s="205">
        <v>0.56000000000000005</v>
      </c>
      <c r="S14" s="205">
        <v>0.28000000000000003</v>
      </c>
      <c r="T14" s="205">
        <v>1.41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2.08</v>
      </c>
      <c r="AD14" s="205">
        <v>0</v>
      </c>
      <c r="AE14" s="205">
        <v>0</v>
      </c>
      <c r="AF14" s="205">
        <v>0</v>
      </c>
      <c r="AG14" s="205">
        <v>36.51</v>
      </c>
      <c r="AH14" s="205">
        <v>0</v>
      </c>
      <c r="AI14" s="205">
        <v>61.51</v>
      </c>
      <c r="AJ14" s="205">
        <v>0</v>
      </c>
      <c r="AK14" s="205">
        <v>3.66</v>
      </c>
      <c r="AL14" s="205">
        <v>0</v>
      </c>
      <c r="AM14" s="205">
        <v>0</v>
      </c>
      <c r="AN14" s="205">
        <v>0</v>
      </c>
      <c r="AO14" s="205">
        <v>69.349999999999994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0.22</v>
      </c>
      <c r="E15" s="205">
        <v>0</v>
      </c>
      <c r="F15" s="205">
        <v>0</v>
      </c>
      <c r="G15" s="205">
        <v>0.96</v>
      </c>
      <c r="H15" s="205">
        <v>0</v>
      </c>
      <c r="I15" s="205">
        <v>2.33</v>
      </c>
      <c r="J15" s="205">
        <v>0.16</v>
      </c>
      <c r="K15" s="205">
        <v>1.29</v>
      </c>
      <c r="L15" s="205">
        <v>0.08</v>
      </c>
      <c r="M15" s="205">
        <v>0.08</v>
      </c>
      <c r="N15" s="205">
        <v>0.09</v>
      </c>
      <c r="O15" s="205">
        <v>0.1</v>
      </c>
      <c r="P15" s="205">
        <v>4.83</v>
      </c>
      <c r="Q15" s="205">
        <v>0.38</v>
      </c>
      <c r="R15" s="205">
        <v>0.56000000000000005</v>
      </c>
      <c r="S15" s="205">
        <v>0.28000000000000003</v>
      </c>
      <c r="T15" s="205">
        <v>1.41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2.08</v>
      </c>
      <c r="AD15" s="205">
        <v>0</v>
      </c>
      <c r="AE15" s="205">
        <v>0</v>
      </c>
      <c r="AF15" s="205">
        <v>0</v>
      </c>
      <c r="AG15" s="205">
        <v>36.51</v>
      </c>
      <c r="AH15" s="205">
        <v>0</v>
      </c>
      <c r="AI15" s="205">
        <v>61.51</v>
      </c>
      <c r="AJ15" s="205">
        <v>0</v>
      </c>
      <c r="AK15" s="205">
        <v>3.66</v>
      </c>
      <c r="AL15" s="205">
        <v>0</v>
      </c>
      <c r="AM15" s="205">
        <v>0</v>
      </c>
      <c r="AN15" s="205">
        <v>0</v>
      </c>
      <c r="AO15" s="205">
        <v>69.349999999999994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0.22</v>
      </c>
      <c r="E16" s="205">
        <v>0</v>
      </c>
      <c r="F16" s="205">
        <v>0</v>
      </c>
      <c r="G16" s="205">
        <v>0.96</v>
      </c>
      <c r="H16" s="205">
        <v>0</v>
      </c>
      <c r="I16" s="205">
        <v>2.33</v>
      </c>
      <c r="J16" s="205">
        <v>0.16</v>
      </c>
      <c r="K16" s="205">
        <v>1.29</v>
      </c>
      <c r="L16" s="205">
        <v>0.08</v>
      </c>
      <c r="M16" s="205">
        <v>0.08</v>
      </c>
      <c r="N16" s="205">
        <v>0.09</v>
      </c>
      <c r="O16" s="205">
        <v>0.1</v>
      </c>
      <c r="P16" s="205">
        <v>4.83</v>
      </c>
      <c r="Q16" s="205">
        <v>0.38</v>
      </c>
      <c r="R16" s="205">
        <v>0.56000000000000005</v>
      </c>
      <c r="S16" s="205">
        <v>0.28000000000000003</v>
      </c>
      <c r="T16" s="205">
        <v>1.41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2.08</v>
      </c>
      <c r="AD16" s="205">
        <v>0</v>
      </c>
      <c r="AE16" s="205">
        <v>0</v>
      </c>
      <c r="AF16" s="205">
        <v>0</v>
      </c>
      <c r="AG16" s="205">
        <v>36.51</v>
      </c>
      <c r="AH16" s="205">
        <v>0</v>
      </c>
      <c r="AI16" s="205">
        <v>61.51</v>
      </c>
      <c r="AJ16" s="205">
        <v>0</v>
      </c>
      <c r="AK16" s="205">
        <v>3.66</v>
      </c>
      <c r="AL16" s="205">
        <v>0</v>
      </c>
      <c r="AM16" s="205">
        <v>0</v>
      </c>
      <c r="AN16" s="205">
        <v>0</v>
      </c>
      <c r="AO16" s="205">
        <v>69.349999999999994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0.22</v>
      </c>
      <c r="E17" s="205">
        <v>0</v>
      </c>
      <c r="F17" s="205">
        <v>0</v>
      </c>
      <c r="G17" s="205">
        <v>0.96</v>
      </c>
      <c r="H17" s="205">
        <v>0</v>
      </c>
      <c r="I17" s="205">
        <v>2.33</v>
      </c>
      <c r="J17" s="205">
        <v>0.16</v>
      </c>
      <c r="K17" s="205">
        <v>1.29</v>
      </c>
      <c r="L17" s="205">
        <v>0.08</v>
      </c>
      <c r="M17" s="205">
        <v>0.08</v>
      </c>
      <c r="N17" s="205">
        <v>0.09</v>
      </c>
      <c r="O17" s="205">
        <v>0.1</v>
      </c>
      <c r="P17" s="205">
        <v>4.83</v>
      </c>
      <c r="Q17" s="205">
        <v>0.38</v>
      </c>
      <c r="R17" s="205">
        <v>0.56000000000000005</v>
      </c>
      <c r="S17" s="205">
        <v>0.28000000000000003</v>
      </c>
      <c r="T17" s="205">
        <v>1.41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2.08</v>
      </c>
      <c r="AD17" s="205">
        <v>0</v>
      </c>
      <c r="AE17" s="205">
        <v>0</v>
      </c>
      <c r="AF17" s="205">
        <v>0</v>
      </c>
      <c r="AG17" s="205">
        <v>36.51</v>
      </c>
      <c r="AH17" s="205">
        <v>0</v>
      </c>
      <c r="AI17" s="205">
        <v>61.51</v>
      </c>
      <c r="AJ17" s="205">
        <v>0</v>
      </c>
      <c r="AK17" s="205">
        <v>3.66</v>
      </c>
      <c r="AL17" s="205">
        <v>0</v>
      </c>
      <c r="AM17" s="205">
        <v>0</v>
      </c>
      <c r="AN17" s="205">
        <v>0</v>
      </c>
      <c r="AO17" s="205">
        <v>69.349999999999994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0.22</v>
      </c>
      <c r="E18" s="205">
        <v>0</v>
      </c>
      <c r="F18" s="205">
        <v>0</v>
      </c>
      <c r="G18" s="205">
        <v>0.96</v>
      </c>
      <c r="H18" s="205">
        <v>0</v>
      </c>
      <c r="I18" s="205">
        <v>2.33</v>
      </c>
      <c r="J18" s="205">
        <v>0.16</v>
      </c>
      <c r="K18" s="205">
        <v>1.29</v>
      </c>
      <c r="L18" s="205">
        <v>0.08</v>
      </c>
      <c r="M18" s="205">
        <v>0.08</v>
      </c>
      <c r="N18" s="205">
        <v>0.09</v>
      </c>
      <c r="O18" s="205">
        <v>0.1</v>
      </c>
      <c r="P18" s="205">
        <v>4.83</v>
      </c>
      <c r="Q18" s="205">
        <v>0.38</v>
      </c>
      <c r="R18" s="205">
        <v>0.56000000000000005</v>
      </c>
      <c r="S18" s="205">
        <v>0.28000000000000003</v>
      </c>
      <c r="T18" s="205">
        <v>1.41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2.08</v>
      </c>
      <c r="AD18" s="205">
        <v>0</v>
      </c>
      <c r="AE18" s="205">
        <v>0</v>
      </c>
      <c r="AF18" s="205">
        <v>0</v>
      </c>
      <c r="AG18" s="205">
        <v>36.51</v>
      </c>
      <c r="AH18" s="205">
        <v>0</v>
      </c>
      <c r="AI18" s="205">
        <v>61.51</v>
      </c>
      <c r="AJ18" s="205">
        <v>0</v>
      </c>
      <c r="AK18" s="205">
        <v>3.66</v>
      </c>
      <c r="AL18" s="205">
        <v>0</v>
      </c>
      <c r="AM18" s="205">
        <v>0</v>
      </c>
      <c r="AN18" s="205">
        <v>0</v>
      </c>
      <c r="AO18" s="205">
        <v>69.349999999999994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0.22</v>
      </c>
      <c r="E19" s="205">
        <v>0</v>
      </c>
      <c r="F19" s="205">
        <v>0</v>
      </c>
      <c r="G19" s="205">
        <v>0.96</v>
      </c>
      <c r="H19" s="205">
        <v>0</v>
      </c>
      <c r="I19" s="205">
        <v>2.33</v>
      </c>
      <c r="J19" s="205">
        <v>0.16</v>
      </c>
      <c r="K19" s="205">
        <v>1.29</v>
      </c>
      <c r="L19" s="205">
        <v>0.08</v>
      </c>
      <c r="M19" s="205">
        <v>0.08</v>
      </c>
      <c r="N19" s="205">
        <v>0.09</v>
      </c>
      <c r="O19" s="205">
        <v>0.1</v>
      </c>
      <c r="P19" s="205">
        <v>4.83</v>
      </c>
      <c r="Q19" s="205">
        <v>0.38</v>
      </c>
      <c r="R19" s="205">
        <v>0.56000000000000005</v>
      </c>
      <c r="S19" s="205">
        <v>0.28000000000000003</v>
      </c>
      <c r="T19" s="205">
        <v>1.41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2.08</v>
      </c>
      <c r="AD19" s="205">
        <v>0</v>
      </c>
      <c r="AE19" s="205">
        <v>0</v>
      </c>
      <c r="AF19" s="205">
        <v>0</v>
      </c>
      <c r="AG19" s="205">
        <v>36.51</v>
      </c>
      <c r="AH19" s="205">
        <v>0</v>
      </c>
      <c r="AI19" s="205">
        <v>61.51</v>
      </c>
      <c r="AJ19" s="205">
        <v>0</v>
      </c>
      <c r="AK19" s="205">
        <v>3.66</v>
      </c>
      <c r="AL19" s="205">
        <v>0</v>
      </c>
      <c r="AM19" s="205">
        <v>0</v>
      </c>
      <c r="AN19" s="205">
        <v>0</v>
      </c>
      <c r="AO19" s="205">
        <v>69.349999999999994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0.22</v>
      </c>
      <c r="E20" s="205">
        <v>0</v>
      </c>
      <c r="F20" s="205">
        <v>0</v>
      </c>
      <c r="G20" s="205">
        <v>0.96</v>
      </c>
      <c r="H20" s="205">
        <v>0</v>
      </c>
      <c r="I20" s="205">
        <v>2.33</v>
      </c>
      <c r="J20" s="205">
        <v>0.16</v>
      </c>
      <c r="K20" s="205">
        <v>1.29</v>
      </c>
      <c r="L20" s="205">
        <v>0.08</v>
      </c>
      <c r="M20" s="205">
        <v>0.08</v>
      </c>
      <c r="N20" s="205">
        <v>0.09</v>
      </c>
      <c r="O20" s="205">
        <v>0.1</v>
      </c>
      <c r="P20" s="205">
        <v>4.83</v>
      </c>
      <c r="Q20" s="205">
        <v>0.38</v>
      </c>
      <c r="R20" s="205">
        <v>0.56000000000000005</v>
      </c>
      <c r="S20" s="205">
        <v>0.28000000000000003</v>
      </c>
      <c r="T20" s="205">
        <v>1.41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2.08</v>
      </c>
      <c r="AD20" s="205">
        <v>0</v>
      </c>
      <c r="AE20" s="205">
        <v>0</v>
      </c>
      <c r="AF20" s="205">
        <v>0</v>
      </c>
      <c r="AG20" s="205">
        <v>36.51</v>
      </c>
      <c r="AH20" s="205">
        <v>0</v>
      </c>
      <c r="AI20" s="205">
        <v>61.51</v>
      </c>
      <c r="AJ20" s="205">
        <v>0</v>
      </c>
      <c r="AK20" s="205">
        <v>3.66</v>
      </c>
      <c r="AL20" s="205">
        <v>0</v>
      </c>
      <c r="AM20" s="205">
        <v>0</v>
      </c>
      <c r="AN20" s="205">
        <v>0</v>
      </c>
      <c r="AO20" s="205">
        <v>69.349999999999994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0.22</v>
      </c>
      <c r="E21" s="205">
        <v>0</v>
      </c>
      <c r="F21" s="205">
        <v>0</v>
      </c>
      <c r="G21" s="205">
        <v>0.96</v>
      </c>
      <c r="H21" s="205">
        <v>0</v>
      </c>
      <c r="I21" s="205">
        <v>2.33</v>
      </c>
      <c r="J21" s="205">
        <v>0.16</v>
      </c>
      <c r="K21" s="205">
        <v>1.29</v>
      </c>
      <c r="L21" s="205">
        <v>0.08</v>
      </c>
      <c r="M21" s="205">
        <v>0.08</v>
      </c>
      <c r="N21" s="205">
        <v>0.09</v>
      </c>
      <c r="O21" s="205">
        <v>0.1</v>
      </c>
      <c r="P21" s="205">
        <v>4.83</v>
      </c>
      <c r="Q21" s="205">
        <v>0.38</v>
      </c>
      <c r="R21" s="205">
        <v>0.56000000000000005</v>
      </c>
      <c r="S21" s="205">
        <v>0.28000000000000003</v>
      </c>
      <c r="T21" s="205">
        <v>1.41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2.08</v>
      </c>
      <c r="AD21" s="205">
        <v>0</v>
      </c>
      <c r="AE21" s="205">
        <v>0</v>
      </c>
      <c r="AF21" s="205">
        <v>0</v>
      </c>
      <c r="AG21" s="205">
        <v>36.51</v>
      </c>
      <c r="AH21" s="205">
        <v>0</v>
      </c>
      <c r="AI21" s="205">
        <v>61.51</v>
      </c>
      <c r="AJ21" s="205">
        <v>0</v>
      </c>
      <c r="AK21" s="205">
        <v>3.66</v>
      </c>
      <c r="AL21" s="205">
        <v>0</v>
      </c>
      <c r="AM21" s="205">
        <v>0</v>
      </c>
      <c r="AN21" s="205">
        <v>0</v>
      </c>
      <c r="AO21" s="205">
        <v>69.349999999999994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0.22</v>
      </c>
      <c r="E22" s="205">
        <v>0</v>
      </c>
      <c r="F22" s="205">
        <v>0</v>
      </c>
      <c r="G22" s="205">
        <v>0.96</v>
      </c>
      <c r="H22" s="205">
        <v>0</v>
      </c>
      <c r="I22" s="205">
        <v>2.33</v>
      </c>
      <c r="J22" s="205">
        <v>0.16</v>
      </c>
      <c r="K22" s="205">
        <v>1.29</v>
      </c>
      <c r="L22" s="205">
        <v>0.08</v>
      </c>
      <c r="M22" s="205">
        <v>0.08</v>
      </c>
      <c r="N22" s="205">
        <v>0.09</v>
      </c>
      <c r="O22" s="205">
        <v>0.1</v>
      </c>
      <c r="P22" s="205">
        <v>4.83</v>
      </c>
      <c r="Q22" s="205">
        <v>0.38</v>
      </c>
      <c r="R22" s="205">
        <v>0.56000000000000005</v>
      </c>
      <c r="S22" s="205">
        <v>0.28999999999999998</v>
      </c>
      <c r="T22" s="205">
        <v>1.41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2.08</v>
      </c>
      <c r="AD22" s="205">
        <v>0</v>
      </c>
      <c r="AE22" s="205">
        <v>0</v>
      </c>
      <c r="AF22" s="205">
        <v>0</v>
      </c>
      <c r="AG22" s="205">
        <v>36.51</v>
      </c>
      <c r="AH22" s="205">
        <v>0</v>
      </c>
      <c r="AI22" s="205">
        <v>61.51</v>
      </c>
      <c r="AJ22" s="205">
        <v>0</v>
      </c>
      <c r="AK22" s="205">
        <v>3.66</v>
      </c>
      <c r="AL22" s="205">
        <v>0</v>
      </c>
      <c r="AM22" s="205">
        <v>0</v>
      </c>
      <c r="AN22" s="205">
        <v>0</v>
      </c>
      <c r="AO22" s="205">
        <v>69.349999999999994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0.22</v>
      </c>
      <c r="E23" s="205">
        <v>0</v>
      </c>
      <c r="F23" s="205">
        <v>0</v>
      </c>
      <c r="G23" s="205">
        <v>0.96</v>
      </c>
      <c r="H23" s="205">
        <v>0</v>
      </c>
      <c r="I23" s="205">
        <v>2.33</v>
      </c>
      <c r="J23" s="205">
        <v>0.16</v>
      </c>
      <c r="K23" s="205">
        <v>1.29</v>
      </c>
      <c r="L23" s="205">
        <v>0.08</v>
      </c>
      <c r="M23" s="205">
        <v>0.08</v>
      </c>
      <c r="N23" s="205">
        <v>0.09</v>
      </c>
      <c r="O23" s="205">
        <v>0.1</v>
      </c>
      <c r="P23" s="205">
        <v>4.83</v>
      </c>
      <c r="Q23" s="205">
        <v>0.38</v>
      </c>
      <c r="R23" s="205">
        <v>0.56000000000000005</v>
      </c>
      <c r="S23" s="205">
        <v>0.28000000000000003</v>
      </c>
      <c r="T23" s="205">
        <v>1.41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2.08</v>
      </c>
      <c r="AD23" s="205">
        <v>0</v>
      </c>
      <c r="AE23" s="205">
        <v>0</v>
      </c>
      <c r="AF23" s="205">
        <v>0</v>
      </c>
      <c r="AG23" s="205">
        <v>36.51</v>
      </c>
      <c r="AH23" s="205">
        <v>0</v>
      </c>
      <c r="AI23" s="205">
        <v>61.51</v>
      </c>
      <c r="AJ23" s="205">
        <v>0</v>
      </c>
      <c r="AK23" s="205">
        <v>3.66</v>
      </c>
      <c r="AL23" s="205">
        <v>0</v>
      </c>
      <c r="AM23" s="205">
        <v>0</v>
      </c>
      <c r="AN23" s="205">
        <v>0</v>
      </c>
      <c r="AO23" s="205">
        <v>69.349999999999994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0.22</v>
      </c>
      <c r="E24" s="205">
        <v>0</v>
      </c>
      <c r="F24" s="205">
        <v>0</v>
      </c>
      <c r="G24" s="205">
        <v>0.96</v>
      </c>
      <c r="H24" s="205">
        <v>0</v>
      </c>
      <c r="I24" s="205">
        <v>2.33</v>
      </c>
      <c r="J24" s="205">
        <v>0.16</v>
      </c>
      <c r="K24" s="205">
        <v>1.29</v>
      </c>
      <c r="L24" s="205">
        <v>0.08</v>
      </c>
      <c r="M24" s="205">
        <v>0.08</v>
      </c>
      <c r="N24" s="205">
        <v>0.09</v>
      </c>
      <c r="O24" s="205">
        <v>0.1</v>
      </c>
      <c r="P24" s="205">
        <v>4.83</v>
      </c>
      <c r="Q24" s="205">
        <v>0.38</v>
      </c>
      <c r="R24" s="205">
        <v>0.56000000000000005</v>
      </c>
      <c r="S24" s="205">
        <v>0.28000000000000003</v>
      </c>
      <c r="T24" s="205">
        <v>1.41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2.08</v>
      </c>
      <c r="AD24" s="205">
        <v>0</v>
      </c>
      <c r="AE24" s="205">
        <v>0</v>
      </c>
      <c r="AF24" s="205">
        <v>0</v>
      </c>
      <c r="AG24" s="205">
        <v>36.51</v>
      </c>
      <c r="AH24" s="205">
        <v>0</v>
      </c>
      <c r="AI24" s="205">
        <v>61.51</v>
      </c>
      <c r="AJ24" s="205">
        <v>0</v>
      </c>
      <c r="AK24" s="205">
        <v>3.66</v>
      </c>
      <c r="AL24" s="205">
        <v>0</v>
      </c>
      <c r="AM24" s="205">
        <v>0</v>
      </c>
      <c r="AN24" s="205">
        <v>0</v>
      </c>
      <c r="AO24" s="205">
        <v>69.349999999999994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0.22</v>
      </c>
      <c r="E25" s="205">
        <v>0</v>
      </c>
      <c r="F25" s="205">
        <v>0</v>
      </c>
      <c r="G25" s="205">
        <v>0.96</v>
      </c>
      <c r="H25" s="205">
        <v>0</v>
      </c>
      <c r="I25" s="205">
        <v>2.33</v>
      </c>
      <c r="J25" s="205">
        <v>0.16</v>
      </c>
      <c r="K25" s="205">
        <v>1.29</v>
      </c>
      <c r="L25" s="205">
        <v>0.08</v>
      </c>
      <c r="M25" s="205">
        <v>0.08</v>
      </c>
      <c r="N25" s="205">
        <v>0.09</v>
      </c>
      <c r="O25" s="205">
        <v>0.1</v>
      </c>
      <c r="P25" s="205">
        <v>4.83</v>
      </c>
      <c r="Q25" s="205">
        <v>0.38</v>
      </c>
      <c r="R25" s="205">
        <v>0.62</v>
      </c>
      <c r="S25" s="205">
        <v>0.33</v>
      </c>
      <c r="T25" s="205">
        <v>1.41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2.08</v>
      </c>
      <c r="AD25" s="205">
        <v>0</v>
      </c>
      <c r="AE25" s="205">
        <v>0</v>
      </c>
      <c r="AF25" s="205">
        <v>0</v>
      </c>
      <c r="AG25" s="205">
        <v>36.51</v>
      </c>
      <c r="AH25" s="205">
        <v>0</v>
      </c>
      <c r="AI25" s="205">
        <v>61.51</v>
      </c>
      <c r="AJ25" s="205">
        <v>0</v>
      </c>
      <c r="AK25" s="205">
        <v>3.66</v>
      </c>
      <c r="AL25" s="205">
        <v>0</v>
      </c>
      <c r="AM25" s="205">
        <v>0</v>
      </c>
      <c r="AN25" s="205">
        <v>0</v>
      </c>
      <c r="AO25" s="205">
        <v>69.349999999999994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0.22</v>
      </c>
      <c r="E26" s="205">
        <v>0</v>
      </c>
      <c r="F26" s="205">
        <v>0</v>
      </c>
      <c r="G26" s="205">
        <v>0.96</v>
      </c>
      <c r="H26" s="205">
        <v>0</v>
      </c>
      <c r="I26" s="205">
        <v>2.33</v>
      </c>
      <c r="J26" s="205">
        <v>0.16</v>
      </c>
      <c r="K26" s="205">
        <v>1.29</v>
      </c>
      <c r="L26" s="205">
        <v>0.08</v>
      </c>
      <c r="M26" s="205">
        <v>0.08</v>
      </c>
      <c r="N26" s="205">
        <v>0.09</v>
      </c>
      <c r="O26" s="205">
        <v>0.1</v>
      </c>
      <c r="P26" s="205">
        <v>4.83</v>
      </c>
      <c r="Q26" s="205">
        <v>0.38</v>
      </c>
      <c r="R26" s="205">
        <v>0.62</v>
      </c>
      <c r="S26" s="205">
        <v>0.33</v>
      </c>
      <c r="T26" s="205">
        <v>1.41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2.08</v>
      </c>
      <c r="AD26" s="205">
        <v>0</v>
      </c>
      <c r="AE26" s="205">
        <v>0</v>
      </c>
      <c r="AF26" s="205">
        <v>0</v>
      </c>
      <c r="AG26" s="205">
        <v>36.51</v>
      </c>
      <c r="AH26" s="205">
        <v>0</v>
      </c>
      <c r="AI26" s="205">
        <v>61.51</v>
      </c>
      <c r="AJ26" s="205">
        <v>0</v>
      </c>
      <c r="AK26" s="205">
        <v>3.66</v>
      </c>
      <c r="AL26" s="205">
        <v>0</v>
      </c>
      <c r="AM26" s="205">
        <v>0</v>
      </c>
      <c r="AN26" s="205">
        <v>0</v>
      </c>
      <c r="AO26" s="205">
        <v>69.349999999999994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0.22</v>
      </c>
      <c r="E27" s="205">
        <v>0</v>
      </c>
      <c r="F27" s="205">
        <v>0</v>
      </c>
      <c r="G27" s="205">
        <v>0.96</v>
      </c>
      <c r="H27" s="205">
        <v>0</v>
      </c>
      <c r="I27" s="205">
        <v>2.33</v>
      </c>
      <c r="J27" s="205">
        <v>0.16</v>
      </c>
      <c r="K27" s="205">
        <v>1.29</v>
      </c>
      <c r="L27" s="205">
        <v>0.08</v>
      </c>
      <c r="M27" s="205">
        <v>0.08</v>
      </c>
      <c r="N27" s="205">
        <v>0.09</v>
      </c>
      <c r="O27" s="205">
        <v>0.1</v>
      </c>
      <c r="P27" s="205">
        <v>4.83</v>
      </c>
      <c r="Q27" s="205">
        <v>0.38</v>
      </c>
      <c r="R27" s="205">
        <v>1.1399999999999999</v>
      </c>
      <c r="S27" s="205">
        <v>0.59</v>
      </c>
      <c r="T27" s="205">
        <v>1.41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2.08</v>
      </c>
      <c r="AD27" s="205">
        <v>0</v>
      </c>
      <c r="AE27" s="205">
        <v>0</v>
      </c>
      <c r="AF27" s="205">
        <v>0</v>
      </c>
      <c r="AG27" s="205">
        <v>36.51</v>
      </c>
      <c r="AH27" s="205">
        <v>0</v>
      </c>
      <c r="AI27" s="205">
        <v>61.51</v>
      </c>
      <c r="AJ27" s="205">
        <v>0</v>
      </c>
      <c r="AK27" s="205">
        <v>4.07</v>
      </c>
      <c r="AL27" s="205">
        <v>0</v>
      </c>
      <c r="AM27" s="205">
        <v>0</v>
      </c>
      <c r="AN27" s="205">
        <v>0</v>
      </c>
      <c r="AO27" s="205">
        <v>69.349999999999994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0.22</v>
      </c>
      <c r="E28" s="205">
        <v>0</v>
      </c>
      <c r="F28" s="205">
        <v>0</v>
      </c>
      <c r="G28" s="205">
        <v>0.96</v>
      </c>
      <c r="H28" s="205">
        <v>0</v>
      </c>
      <c r="I28" s="205">
        <v>2.33</v>
      </c>
      <c r="J28" s="205">
        <v>0.16</v>
      </c>
      <c r="K28" s="205">
        <v>1.29</v>
      </c>
      <c r="L28" s="205">
        <v>0.08</v>
      </c>
      <c r="M28" s="205">
        <v>0.08</v>
      </c>
      <c r="N28" s="205">
        <v>0.09</v>
      </c>
      <c r="O28" s="205">
        <v>0.1</v>
      </c>
      <c r="P28" s="205">
        <v>4.83</v>
      </c>
      <c r="Q28" s="205">
        <v>0.38</v>
      </c>
      <c r="R28" s="205">
        <v>1.1399999999999999</v>
      </c>
      <c r="S28" s="205">
        <v>0.59</v>
      </c>
      <c r="T28" s="205">
        <v>1.41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2.08</v>
      </c>
      <c r="AD28" s="205">
        <v>0</v>
      </c>
      <c r="AE28" s="205">
        <v>0</v>
      </c>
      <c r="AF28" s="205">
        <v>0</v>
      </c>
      <c r="AG28" s="205">
        <v>36.51</v>
      </c>
      <c r="AH28" s="205">
        <v>0</v>
      </c>
      <c r="AI28" s="205">
        <v>61.51</v>
      </c>
      <c r="AJ28" s="205">
        <v>0</v>
      </c>
      <c r="AK28" s="205">
        <v>4.07</v>
      </c>
      <c r="AL28" s="205">
        <v>0</v>
      </c>
      <c r="AM28" s="205">
        <v>0</v>
      </c>
      <c r="AN28" s="205">
        <v>0</v>
      </c>
      <c r="AO28" s="205">
        <v>69.349999999999994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0.22</v>
      </c>
      <c r="E29" s="205">
        <v>0</v>
      </c>
      <c r="F29" s="205">
        <v>0</v>
      </c>
      <c r="G29" s="205">
        <v>0.96</v>
      </c>
      <c r="H29" s="205">
        <v>0</v>
      </c>
      <c r="I29" s="205">
        <v>2.33</v>
      </c>
      <c r="J29" s="205">
        <v>0.16</v>
      </c>
      <c r="K29" s="205">
        <v>1.29</v>
      </c>
      <c r="L29" s="205">
        <v>0.08</v>
      </c>
      <c r="M29" s="205">
        <v>0.08</v>
      </c>
      <c r="N29" s="205">
        <v>0.09</v>
      </c>
      <c r="O29" s="205">
        <v>0.1</v>
      </c>
      <c r="P29" s="205">
        <v>4.83</v>
      </c>
      <c r="Q29" s="205">
        <v>0.38</v>
      </c>
      <c r="R29" s="205">
        <v>1.1399999999999999</v>
      </c>
      <c r="S29" s="205">
        <v>0.59</v>
      </c>
      <c r="T29" s="205">
        <v>1.41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2.08</v>
      </c>
      <c r="AD29" s="205">
        <v>0</v>
      </c>
      <c r="AE29" s="205">
        <v>0</v>
      </c>
      <c r="AF29" s="205">
        <v>0</v>
      </c>
      <c r="AG29" s="205">
        <v>36.51</v>
      </c>
      <c r="AH29" s="205">
        <v>0</v>
      </c>
      <c r="AI29" s="205">
        <v>61.51</v>
      </c>
      <c r="AJ29" s="205">
        <v>0</v>
      </c>
      <c r="AK29" s="205">
        <v>4.07</v>
      </c>
      <c r="AL29" s="205">
        <v>0</v>
      </c>
      <c r="AM29" s="205">
        <v>0</v>
      </c>
      <c r="AN29" s="205">
        <v>0</v>
      </c>
      <c r="AO29" s="205">
        <v>69.349999999999994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0.22</v>
      </c>
      <c r="E30" s="205">
        <v>0</v>
      </c>
      <c r="F30" s="205">
        <v>0</v>
      </c>
      <c r="G30" s="205">
        <v>0.96</v>
      </c>
      <c r="H30" s="205">
        <v>0</v>
      </c>
      <c r="I30" s="205">
        <v>2.33</v>
      </c>
      <c r="J30" s="205">
        <v>0.16</v>
      </c>
      <c r="K30" s="205">
        <v>1.29</v>
      </c>
      <c r="L30" s="205">
        <v>0.08</v>
      </c>
      <c r="M30" s="205">
        <v>0.08</v>
      </c>
      <c r="N30" s="205">
        <v>0.09</v>
      </c>
      <c r="O30" s="205">
        <v>0.1</v>
      </c>
      <c r="P30" s="205">
        <v>4.83</v>
      </c>
      <c r="Q30" s="205">
        <v>0.38</v>
      </c>
      <c r="R30" s="205">
        <v>1.1399999999999999</v>
      </c>
      <c r="S30" s="205">
        <v>0.59</v>
      </c>
      <c r="T30" s="205">
        <v>1.41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2.08</v>
      </c>
      <c r="AD30" s="205">
        <v>0</v>
      </c>
      <c r="AE30" s="205">
        <v>0</v>
      </c>
      <c r="AF30" s="205">
        <v>0</v>
      </c>
      <c r="AG30" s="205">
        <v>36.51</v>
      </c>
      <c r="AH30" s="205">
        <v>0</v>
      </c>
      <c r="AI30" s="205">
        <v>61.51</v>
      </c>
      <c r="AJ30" s="205">
        <v>0</v>
      </c>
      <c r="AK30" s="205">
        <v>4.84</v>
      </c>
      <c r="AL30" s="205">
        <v>0</v>
      </c>
      <c r="AM30" s="205">
        <v>0</v>
      </c>
      <c r="AN30" s="205">
        <v>0</v>
      </c>
      <c r="AO30" s="205">
        <v>69.349999999999994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0.22</v>
      </c>
      <c r="E31" s="205">
        <v>0</v>
      </c>
      <c r="F31" s="205">
        <v>0</v>
      </c>
      <c r="G31" s="205">
        <v>0.96</v>
      </c>
      <c r="H31" s="205">
        <v>0</v>
      </c>
      <c r="I31" s="205">
        <v>2.33</v>
      </c>
      <c r="J31" s="205">
        <v>0.16</v>
      </c>
      <c r="K31" s="205">
        <v>1.29</v>
      </c>
      <c r="L31" s="205">
        <v>0.08</v>
      </c>
      <c r="M31" s="205">
        <v>0.08</v>
      </c>
      <c r="N31" s="205">
        <v>0.09</v>
      </c>
      <c r="O31" s="205">
        <v>0.1</v>
      </c>
      <c r="P31" s="205">
        <v>4.83</v>
      </c>
      <c r="Q31" s="205">
        <v>0.38</v>
      </c>
      <c r="R31" s="205">
        <v>1.1399999999999999</v>
      </c>
      <c r="S31" s="205">
        <v>0.59</v>
      </c>
      <c r="T31" s="205">
        <v>1.41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2.4900000000000002</v>
      </c>
      <c r="AD31" s="205">
        <v>0</v>
      </c>
      <c r="AE31" s="205">
        <v>0</v>
      </c>
      <c r="AF31" s="205">
        <v>0</v>
      </c>
      <c r="AG31" s="205">
        <v>36.51</v>
      </c>
      <c r="AH31" s="205">
        <v>0</v>
      </c>
      <c r="AI31" s="205">
        <v>61.51</v>
      </c>
      <c r="AJ31" s="205">
        <v>0</v>
      </c>
      <c r="AK31" s="205">
        <v>4.84</v>
      </c>
      <c r="AL31" s="205">
        <v>0</v>
      </c>
      <c r="AM31" s="205">
        <v>0</v>
      </c>
      <c r="AN31" s="205">
        <v>0</v>
      </c>
      <c r="AO31" s="205">
        <v>69.349999999999994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0.22</v>
      </c>
      <c r="E32" s="205">
        <v>0</v>
      </c>
      <c r="F32" s="205">
        <v>0</v>
      </c>
      <c r="G32" s="205">
        <v>0.96</v>
      </c>
      <c r="H32" s="205">
        <v>0</v>
      </c>
      <c r="I32" s="205">
        <v>2.33</v>
      </c>
      <c r="J32" s="205">
        <v>0.16</v>
      </c>
      <c r="K32" s="205">
        <v>1.29</v>
      </c>
      <c r="L32" s="205">
        <v>0.08</v>
      </c>
      <c r="M32" s="205">
        <v>0.08</v>
      </c>
      <c r="N32" s="205">
        <v>0.09</v>
      </c>
      <c r="O32" s="205">
        <v>0.1</v>
      </c>
      <c r="P32" s="205">
        <v>4.83</v>
      </c>
      <c r="Q32" s="205">
        <v>0.38</v>
      </c>
      <c r="R32" s="205">
        <v>1.1399999999999999</v>
      </c>
      <c r="S32" s="205">
        <v>0.59</v>
      </c>
      <c r="T32" s="205">
        <v>1.41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2.4900000000000002</v>
      </c>
      <c r="AD32" s="205">
        <v>0</v>
      </c>
      <c r="AE32" s="205">
        <v>0</v>
      </c>
      <c r="AF32" s="205">
        <v>0</v>
      </c>
      <c r="AG32" s="205">
        <v>36.51</v>
      </c>
      <c r="AH32" s="205">
        <v>0</v>
      </c>
      <c r="AI32" s="205">
        <v>61.51</v>
      </c>
      <c r="AJ32" s="205">
        <v>0</v>
      </c>
      <c r="AK32" s="205">
        <v>4.84</v>
      </c>
      <c r="AL32" s="205">
        <v>0</v>
      </c>
      <c r="AM32" s="205">
        <v>0</v>
      </c>
      <c r="AN32" s="205">
        <v>0</v>
      </c>
      <c r="AO32" s="205">
        <v>69.349999999999994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0.22</v>
      </c>
      <c r="E33" s="205">
        <v>0</v>
      </c>
      <c r="F33" s="205">
        <v>0</v>
      </c>
      <c r="G33" s="205">
        <v>0.96</v>
      </c>
      <c r="H33" s="205">
        <v>0</v>
      </c>
      <c r="I33" s="205">
        <v>2.33</v>
      </c>
      <c r="J33" s="205">
        <v>0.16</v>
      </c>
      <c r="K33" s="205">
        <v>1.29</v>
      </c>
      <c r="L33" s="205">
        <v>0.08</v>
      </c>
      <c r="M33" s="205">
        <v>0.08</v>
      </c>
      <c r="N33" s="205">
        <v>0.09</v>
      </c>
      <c r="O33" s="205">
        <v>0.1</v>
      </c>
      <c r="P33" s="205">
        <v>4.83</v>
      </c>
      <c r="Q33" s="205">
        <v>0.38</v>
      </c>
      <c r="R33" s="205">
        <v>1.1399999999999999</v>
      </c>
      <c r="S33" s="205">
        <v>0.59</v>
      </c>
      <c r="T33" s="205">
        <v>1.41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2.08</v>
      </c>
      <c r="AD33" s="205">
        <v>0</v>
      </c>
      <c r="AE33" s="205">
        <v>0</v>
      </c>
      <c r="AF33" s="205">
        <v>0</v>
      </c>
      <c r="AG33" s="205">
        <v>36.51</v>
      </c>
      <c r="AH33" s="205">
        <v>0</v>
      </c>
      <c r="AI33" s="205">
        <v>61.51</v>
      </c>
      <c r="AJ33" s="205">
        <v>0</v>
      </c>
      <c r="AK33" s="205">
        <v>5.36</v>
      </c>
      <c r="AL33" s="205">
        <v>0</v>
      </c>
      <c r="AM33" s="205">
        <v>0</v>
      </c>
      <c r="AN33" s="205">
        <v>0</v>
      </c>
      <c r="AO33" s="205">
        <v>69.349999999999994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0.22</v>
      </c>
      <c r="E34" s="205">
        <v>0</v>
      </c>
      <c r="F34" s="205">
        <v>0</v>
      </c>
      <c r="G34" s="205">
        <v>0.96</v>
      </c>
      <c r="H34" s="205">
        <v>0</v>
      </c>
      <c r="I34" s="205">
        <v>2.33</v>
      </c>
      <c r="J34" s="205">
        <v>0.16</v>
      </c>
      <c r="K34" s="205">
        <v>1.29</v>
      </c>
      <c r="L34" s="205">
        <v>0.08</v>
      </c>
      <c r="M34" s="205">
        <v>0.08</v>
      </c>
      <c r="N34" s="205">
        <v>0.09</v>
      </c>
      <c r="O34" s="205">
        <v>0.1</v>
      </c>
      <c r="P34" s="205">
        <v>4.83</v>
      </c>
      <c r="Q34" s="205">
        <v>0.38</v>
      </c>
      <c r="R34" s="205">
        <v>1.1399999999999999</v>
      </c>
      <c r="S34" s="205">
        <v>0.59</v>
      </c>
      <c r="T34" s="205">
        <v>1.41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2.08</v>
      </c>
      <c r="AD34" s="205">
        <v>0</v>
      </c>
      <c r="AE34" s="205">
        <v>0</v>
      </c>
      <c r="AF34" s="205">
        <v>0</v>
      </c>
      <c r="AG34" s="205">
        <v>36.51</v>
      </c>
      <c r="AH34" s="205">
        <v>0</v>
      </c>
      <c r="AI34" s="205">
        <v>61.51</v>
      </c>
      <c r="AJ34" s="205">
        <v>0</v>
      </c>
      <c r="AK34" s="205">
        <v>5.36</v>
      </c>
      <c r="AL34" s="205">
        <v>0</v>
      </c>
      <c r="AM34" s="205">
        <v>0</v>
      </c>
      <c r="AN34" s="205">
        <v>0</v>
      </c>
      <c r="AO34" s="205">
        <v>69.349999999999994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0.22</v>
      </c>
      <c r="E35" s="205">
        <v>0</v>
      </c>
      <c r="F35" s="205">
        <v>0</v>
      </c>
      <c r="G35" s="205">
        <v>0.96</v>
      </c>
      <c r="H35" s="205">
        <v>0</v>
      </c>
      <c r="I35" s="205">
        <v>2.33</v>
      </c>
      <c r="J35" s="205">
        <v>0.16</v>
      </c>
      <c r="K35" s="205">
        <v>1.29</v>
      </c>
      <c r="L35" s="205">
        <v>0.08</v>
      </c>
      <c r="M35" s="205">
        <v>0.08</v>
      </c>
      <c r="N35" s="205">
        <v>0.09</v>
      </c>
      <c r="O35" s="205">
        <v>0.1</v>
      </c>
      <c r="P35" s="205">
        <v>4.83</v>
      </c>
      <c r="Q35" s="205">
        <v>0.38</v>
      </c>
      <c r="R35" s="205">
        <v>1.1399999999999999</v>
      </c>
      <c r="S35" s="205">
        <v>0.59</v>
      </c>
      <c r="T35" s="205">
        <v>1.41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2.08</v>
      </c>
      <c r="AD35" s="205">
        <v>0</v>
      </c>
      <c r="AE35" s="205">
        <v>0</v>
      </c>
      <c r="AF35" s="205">
        <v>0</v>
      </c>
      <c r="AG35" s="205">
        <v>36.51</v>
      </c>
      <c r="AH35" s="205">
        <v>0</v>
      </c>
      <c r="AI35" s="205">
        <v>61.51</v>
      </c>
      <c r="AJ35" s="205">
        <v>0</v>
      </c>
      <c r="AK35" s="205">
        <v>5.36</v>
      </c>
      <c r="AL35" s="205">
        <v>0</v>
      </c>
      <c r="AM35" s="205">
        <v>0</v>
      </c>
      <c r="AN35" s="205">
        <v>0</v>
      </c>
      <c r="AO35" s="205">
        <v>69.349999999999994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0.22</v>
      </c>
      <c r="E36" s="205">
        <v>0</v>
      </c>
      <c r="F36" s="205">
        <v>0</v>
      </c>
      <c r="G36" s="205">
        <v>0.96</v>
      </c>
      <c r="H36" s="205">
        <v>0</v>
      </c>
      <c r="I36" s="205">
        <v>2.33</v>
      </c>
      <c r="J36" s="205">
        <v>0.16</v>
      </c>
      <c r="K36" s="205">
        <v>1.29</v>
      </c>
      <c r="L36" s="205">
        <v>0.08</v>
      </c>
      <c r="M36" s="205">
        <v>0.08</v>
      </c>
      <c r="N36" s="205">
        <v>0.09</v>
      </c>
      <c r="O36" s="205">
        <v>0.1</v>
      </c>
      <c r="P36" s="205">
        <v>4.83</v>
      </c>
      <c r="Q36" s="205">
        <v>0.38</v>
      </c>
      <c r="R36" s="205">
        <v>1.1399999999999999</v>
      </c>
      <c r="S36" s="205">
        <v>0.59</v>
      </c>
      <c r="T36" s="205">
        <v>1.41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2.08</v>
      </c>
      <c r="AD36" s="205">
        <v>0</v>
      </c>
      <c r="AE36" s="205">
        <v>0</v>
      </c>
      <c r="AF36" s="205">
        <v>0</v>
      </c>
      <c r="AG36" s="205">
        <v>36.51</v>
      </c>
      <c r="AH36" s="205">
        <v>0</v>
      </c>
      <c r="AI36" s="205">
        <v>61.51</v>
      </c>
      <c r="AJ36" s="205">
        <v>0</v>
      </c>
      <c r="AK36" s="205">
        <v>5.36</v>
      </c>
      <c r="AL36" s="205">
        <v>0</v>
      </c>
      <c r="AM36" s="205">
        <v>0</v>
      </c>
      <c r="AN36" s="205">
        <v>0</v>
      </c>
      <c r="AO36" s="205">
        <v>69.349999999999994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0.22</v>
      </c>
      <c r="E37" s="205">
        <v>0</v>
      </c>
      <c r="F37" s="205">
        <v>0</v>
      </c>
      <c r="G37" s="205">
        <v>0.96</v>
      </c>
      <c r="H37" s="205">
        <v>0</v>
      </c>
      <c r="I37" s="205">
        <v>2.33</v>
      </c>
      <c r="J37" s="205">
        <v>0.16</v>
      </c>
      <c r="K37" s="205">
        <v>1.29</v>
      </c>
      <c r="L37" s="205">
        <v>0.08</v>
      </c>
      <c r="M37" s="205">
        <v>0.08</v>
      </c>
      <c r="N37" s="205">
        <v>0.09</v>
      </c>
      <c r="O37" s="205">
        <v>0.1</v>
      </c>
      <c r="P37" s="205">
        <v>4.83</v>
      </c>
      <c r="Q37" s="205">
        <v>0.38</v>
      </c>
      <c r="R37" s="205">
        <v>1.1399999999999999</v>
      </c>
      <c r="S37" s="205">
        <v>0.59</v>
      </c>
      <c r="T37" s="205">
        <v>1.41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2.08</v>
      </c>
      <c r="AD37" s="205">
        <v>0</v>
      </c>
      <c r="AE37" s="205">
        <v>0</v>
      </c>
      <c r="AF37" s="205">
        <v>0</v>
      </c>
      <c r="AG37" s="205">
        <v>36.51</v>
      </c>
      <c r="AH37" s="205">
        <v>0</v>
      </c>
      <c r="AI37" s="205">
        <v>61.51</v>
      </c>
      <c r="AJ37" s="205">
        <v>0</v>
      </c>
      <c r="AK37" s="205">
        <v>5.36</v>
      </c>
      <c r="AL37" s="205">
        <v>0</v>
      </c>
      <c r="AM37" s="205">
        <v>0</v>
      </c>
      <c r="AN37" s="205">
        <v>0</v>
      </c>
      <c r="AO37" s="205">
        <v>69.349999999999994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0.22</v>
      </c>
      <c r="E38" s="205">
        <v>0</v>
      </c>
      <c r="F38" s="205">
        <v>0</v>
      </c>
      <c r="G38" s="205">
        <v>0.96</v>
      </c>
      <c r="H38" s="205">
        <v>0</v>
      </c>
      <c r="I38" s="205">
        <v>2.33</v>
      </c>
      <c r="J38" s="205">
        <v>0.16</v>
      </c>
      <c r="K38" s="205">
        <v>1.29</v>
      </c>
      <c r="L38" s="205">
        <v>0.08</v>
      </c>
      <c r="M38" s="205">
        <v>0.08</v>
      </c>
      <c r="N38" s="205">
        <v>0.09</v>
      </c>
      <c r="O38" s="205">
        <v>0.1</v>
      </c>
      <c r="P38" s="205">
        <v>4.83</v>
      </c>
      <c r="Q38" s="205">
        <v>0.38</v>
      </c>
      <c r="R38" s="205">
        <v>1.1399999999999999</v>
      </c>
      <c r="S38" s="205">
        <v>0.59</v>
      </c>
      <c r="T38" s="205">
        <v>1.41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2.08</v>
      </c>
      <c r="AD38" s="205">
        <v>0</v>
      </c>
      <c r="AE38" s="205">
        <v>0</v>
      </c>
      <c r="AF38" s="205">
        <v>0</v>
      </c>
      <c r="AG38" s="205">
        <v>36.51</v>
      </c>
      <c r="AH38" s="205">
        <v>0</v>
      </c>
      <c r="AI38" s="205">
        <v>61.51</v>
      </c>
      <c r="AJ38" s="205">
        <v>0</v>
      </c>
      <c r="AK38" s="205">
        <v>5.36</v>
      </c>
      <c r="AL38" s="205">
        <v>0</v>
      </c>
      <c r="AM38" s="205">
        <v>0</v>
      </c>
      <c r="AN38" s="205">
        <v>0</v>
      </c>
      <c r="AO38" s="205">
        <v>69.349999999999994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0.22</v>
      </c>
      <c r="E39" s="205">
        <v>0</v>
      </c>
      <c r="F39" s="205">
        <v>0</v>
      </c>
      <c r="G39" s="205">
        <v>0.96</v>
      </c>
      <c r="H39" s="205">
        <v>0</v>
      </c>
      <c r="I39" s="205">
        <v>2.33</v>
      </c>
      <c r="J39" s="205">
        <v>0.16</v>
      </c>
      <c r="K39" s="205">
        <v>1.29</v>
      </c>
      <c r="L39" s="205">
        <v>0.08</v>
      </c>
      <c r="M39" s="205">
        <v>0.08</v>
      </c>
      <c r="N39" s="205">
        <v>0.09</v>
      </c>
      <c r="O39" s="205">
        <v>0.1</v>
      </c>
      <c r="P39" s="205">
        <v>4.83</v>
      </c>
      <c r="Q39" s="205">
        <v>0.38</v>
      </c>
      <c r="R39" s="205">
        <v>1.1399999999999999</v>
      </c>
      <c r="S39" s="205">
        <v>0.59</v>
      </c>
      <c r="T39" s="205">
        <v>1.41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2.08</v>
      </c>
      <c r="AD39" s="205">
        <v>0</v>
      </c>
      <c r="AE39" s="205">
        <v>0</v>
      </c>
      <c r="AF39" s="205">
        <v>0</v>
      </c>
      <c r="AG39" s="205">
        <v>36.51</v>
      </c>
      <c r="AH39" s="205">
        <v>0</v>
      </c>
      <c r="AI39" s="205">
        <v>61.51</v>
      </c>
      <c r="AJ39" s="205">
        <v>0</v>
      </c>
      <c r="AK39" s="205">
        <v>5.36</v>
      </c>
      <c r="AL39" s="205">
        <v>0</v>
      </c>
      <c r="AM39" s="205">
        <v>0</v>
      </c>
      <c r="AN39" s="205">
        <v>0</v>
      </c>
      <c r="AO39" s="205">
        <v>69.349999999999994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0.22</v>
      </c>
      <c r="E40" s="205">
        <v>0</v>
      </c>
      <c r="F40" s="205">
        <v>0</v>
      </c>
      <c r="G40" s="205">
        <v>0.96</v>
      </c>
      <c r="H40" s="205">
        <v>0</v>
      </c>
      <c r="I40" s="205">
        <v>2.33</v>
      </c>
      <c r="J40" s="205">
        <v>0.16</v>
      </c>
      <c r="K40" s="205">
        <v>1.29</v>
      </c>
      <c r="L40" s="205">
        <v>0.08</v>
      </c>
      <c r="M40" s="205">
        <v>0.08</v>
      </c>
      <c r="N40" s="205">
        <v>0.09</v>
      </c>
      <c r="O40" s="205">
        <v>0.1</v>
      </c>
      <c r="P40" s="205">
        <v>4.83</v>
      </c>
      <c r="Q40" s="205">
        <v>0.38</v>
      </c>
      <c r="R40" s="205">
        <v>1.1399999999999999</v>
      </c>
      <c r="S40" s="205">
        <v>0.59</v>
      </c>
      <c r="T40" s="205">
        <v>1.41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2.08</v>
      </c>
      <c r="AD40" s="205">
        <v>0</v>
      </c>
      <c r="AE40" s="205">
        <v>0</v>
      </c>
      <c r="AF40" s="205">
        <v>0</v>
      </c>
      <c r="AG40" s="205">
        <v>36.51</v>
      </c>
      <c r="AH40" s="205">
        <v>0</v>
      </c>
      <c r="AI40" s="205">
        <v>61.51</v>
      </c>
      <c r="AJ40" s="205">
        <v>0</v>
      </c>
      <c r="AK40" s="205">
        <v>5.36</v>
      </c>
      <c r="AL40" s="205">
        <v>0</v>
      </c>
      <c r="AM40" s="205">
        <v>0</v>
      </c>
      <c r="AN40" s="205">
        <v>0</v>
      </c>
      <c r="AO40" s="205">
        <v>69.349999999999994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0.22</v>
      </c>
      <c r="E41" s="205">
        <v>0</v>
      </c>
      <c r="F41" s="205">
        <v>0</v>
      </c>
      <c r="G41" s="205">
        <v>0.96</v>
      </c>
      <c r="H41" s="205">
        <v>0</v>
      </c>
      <c r="I41" s="205">
        <v>2.33</v>
      </c>
      <c r="J41" s="205">
        <v>0.16</v>
      </c>
      <c r="K41" s="205">
        <v>1.29</v>
      </c>
      <c r="L41" s="205">
        <v>0.08</v>
      </c>
      <c r="M41" s="205">
        <v>0.08</v>
      </c>
      <c r="N41" s="205">
        <v>0.09</v>
      </c>
      <c r="O41" s="205">
        <v>0.1</v>
      </c>
      <c r="P41" s="205">
        <v>4.83</v>
      </c>
      <c r="Q41" s="205">
        <v>0.38</v>
      </c>
      <c r="R41" s="205">
        <v>1.1399999999999999</v>
      </c>
      <c r="S41" s="205">
        <v>0.59</v>
      </c>
      <c r="T41" s="205">
        <v>1.41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2.08</v>
      </c>
      <c r="AD41" s="205">
        <v>0</v>
      </c>
      <c r="AE41" s="205">
        <v>0</v>
      </c>
      <c r="AF41" s="205">
        <v>0</v>
      </c>
      <c r="AG41" s="205">
        <v>36.51</v>
      </c>
      <c r="AH41" s="205">
        <v>0</v>
      </c>
      <c r="AI41" s="205">
        <v>61.51</v>
      </c>
      <c r="AJ41" s="205">
        <v>0</v>
      </c>
      <c r="AK41" s="205">
        <v>4.84</v>
      </c>
      <c r="AL41" s="205">
        <v>0</v>
      </c>
      <c r="AM41" s="205">
        <v>0</v>
      </c>
      <c r="AN41" s="205">
        <v>0</v>
      </c>
      <c r="AO41" s="205">
        <v>69.349999999999994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0.22</v>
      </c>
      <c r="E42" s="205">
        <v>0</v>
      </c>
      <c r="F42" s="205">
        <v>0</v>
      </c>
      <c r="G42" s="205">
        <v>0.96</v>
      </c>
      <c r="H42" s="205">
        <v>0</v>
      </c>
      <c r="I42" s="205">
        <v>2.33</v>
      </c>
      <c r="J42" s="205">
        <v>0.16</v>
      </c>
      <c r="K42" s="205">
        <v>1.29</v>
      </c>
      <c r="L42" s="205">
        <v>0.08</v>
      </c>
      <c r="M42" s="205">
        <v>0.08</v>
      </c>
      <c r="N42" s="205">
        <v>0.09</v>
      </c>
      <c r="O42" s="205">
        <v>0.1</v>
      </c>
      <c r="P42" s="205">
        <v>4.83</v>
      </c>
      <c r="Q42" s="205">
        <v>0.38</v>
      </c>
      <c r="R42" s="205">
        <v>1.1399999999999999</v>
      </c>
      <c r="S42" s="205">
        <v>0.59</v>
      </c>
      <c r="T42" s="205">
        <v>1.41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2.08</v>
      </c>
      <c r="AD42" s="205">
        <v>0</v>
      </c>
      <c r="AE42" s="205">
        <v>0</v>
      </c>
      <c r="AF42" s="205">
        <v>0</v>
      </c>
      <c r="AG42" s="205">
        <v>36.51</v>
      </c>
      <c r="AH42" s="205">
        <v>0</v>
      </c>
      <c r="AI42" s="205">
        <v>61.51</v>
      </c>
      <c r="AJ42" s="205">
        <v>0</v>
      </c>
      <c r="AK42" s="205">
        <v>4.84</v>
      </c>
      <c r="AL42" s="205">
        <v>0</v>
      </c>
      <c r="AM42" s="205">
        <v>0</v>
      </c>
      <c r="AN42" s="205">
        <v>0</v>
      </c>
      <c r="AO42" s="205">
        <v>69.349999999999994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0.22</v>
      </c>
      <c r="E43" s="205">
        <v>0</v>
      </c>
      <c r="F43" s="205">
        <v>0</v>
      </c>
      <c r="G43" s="205">
        <v>0.96</v>
      </c>
      <c r="H43" s="205">
        <v>0</v>
      </c>
      <c r="I43" s="205">
        <v>2.33</v>
      </c>
      <c r="J43" s="205">
        <v>0.16</v>
      </c>
      <c r="K43" s="205">
        <v>1.29</v>
      </c>
      <c r="L43" s="205">
        <v>0.08</v>
      </c>
      <c r="M43" s="205">
        <v>0.08</v>
      </c>
      <c r="N43" s="205">
        <v>0.09</v>
      </c>
      <c r="O43" s="205">
        <v>0.1</v>
      </c>
      <c r="P43" s="205">
        <v>4.83</v>
      </c>
      <c r="Q43" s="205">
        <v>0.38</v>
      </c>
      <c r="R43" s="205">
        <v>1.1399999999999999</v>
      </c>
      <c r="S43" s="205">
        <v>0.59</v>
      </c>
      <c r="T43" s="205">
        <v>1.41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2.08</v>
      </c>
      <c r="AD43" s="205">
        <v>0</v>
      </c>
      <c r="AE43" s="205">
        <v>0</v>
      </c>
      <c r="AF43" s="205">
        <v>0</v>
      </c>
      <c r="AG43" s="205">
        <v>36.51</v>
      </c>
      <c r="AH43" s="205">
        <v>0</v>
      </c>
      <c r="AI43" s="205">
        <v>61.51</v>
      </c>
      <c r="AJ43" s="205">
        <v>0</v>
      </c>
      <c r="AK43" s="205">
        <v>3.66</v>
      </c>
      <c r="AL43" s="205">
        <v>0</v>
      </c>
      <c r="AM43" s="205">
        <v>0</v>
      </c>
      <c r="AN43" s="205">
        <v>0</v>
      </c>
      <c r="AO43" s="205">
        <v>69.349999999999994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0.22</v>
      </c>
      <c r="E44" s="205">
        <v>0</v>
      </c>
      <c r="F44" s="205">
        <v>0</v>
      </c>
      <c r="G44" s="205">
        <v>0.96</v>
      </c>
      <c r="H44" s="205">
        <v>0</v>
      </c>
      <c r="I44" s="205">
        <v>2.33</v>
      </c>
      <c r="J44" s="205">
        <v>0.16</v>
      </c>
      <c r="K44" s="205">
        <v>1.29</v>
      </c>
      <c r="L44" s="205">
        <v>0.08</v>
      </c>
      <c r="M44" s="205">
        <v>0.08</v>
      </c>
      <c r="N44" s="205">
        <v>0.09</v>
      </c>
      <c r="O44" s="205">
        <v>0.1</v>
      </c>
      <c r="P44" s="205">
        <v>4.83</v>
      </c>
      <c r="Q44" s="205">
        <v>0.38</v>
      </c>
      <c r="R44" s="205">
        <v>1.1399999999999999</v>
      </c>
      <c r="S44" s="205">
        <v>0.59</v>
      </c>
      <c r="T44" s="205">
        <v>1.41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2.08</v>
      </c>
      <c r="AD44" s="205">
        <v>0</v>
      </c>
      <c r="AE44" s="205">
        <v>0</v>
      </c>
      <c r="AF44" s="205">
        <v>0</v>
      </c>
      <c r="AG44" s="205">
        <v>36.51</v>
      </c>
      <c r="AH44" s="205">
        <v>0</v>
      </c>
      <c r="AI44" s="205">
        <v>61.51</v>
      </c>
      <c r="AJ44" s="205">
        <v>0</v>
      </c>
      <c r="AK44" s="205">
        <v>3.66</v>
      </c>
      <c r="AL44" s="205">
        <v>0</v>
      </c>
      <c r="AM44" s="205">
        <v>0</v>
      </c>
      <c r="AN44" s="205">
        <v>0</v>
      </c>
      <c r="AO44" s="205">
        <v>69.349999999999994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0.22</v>
      </c>
      <c r="E45" s="205">
        <v>0</v>
      </c>
      <c r="F45" s="205">
        <v>0</v>
      </c>
      <c r="G45" s="205">
        <v>0.96</v>
      </c>
      <c r="H45" s="205">
        <v>0</v>
      </c>
      <c r="I45" s="205">
        <v>2.33</v>
      </c>
      <c r="J45" s="205">
        <v>0.16</v>
      </c>
      <c r="K45" s="205">
        <v>1.29</v>
      </c>
      <c r="L45" s="205">
        <v>0.08</v>
      </c>
      <c r="M45" s="205">
        <v>0.08</v>
      </c>
      <c r="N45" s="205">
        <v>0.09</v>
      </c>
      <c r="O45" s="205">
        <v>0.1</v>
      </c>
      <c r="P45" s="205">
        <v>4.83</v>
      </c>
      <c r="Q45" s="205">
        <v>0.38</v>
      </c>
      <c r="R45" s="205">
        <v>1.1399999999999999</v>
      </c>
      <c r="S45" s="205">
        <v>0.59</v>
      </c>
      <c r="T45" s="205">
        <v>1.41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2.08</v>
      </c>
      <c r="AD45" s="205">
        <v>0</v>
      </c>
      <c r="AE45" s="205">
        <v>0</v>
      </c>
      <c r="AF45" s="205">
        <v>0</v>
      </c>
      <c r="AG45" s="205">
        <v>36.51</v>
      </c>
      <c r="AH45" s="205">
        <v>0</v>
      </c>
      <c r="AI45" s="205">
        <v>61.51</v>
      </c>
      <c r="AJ45" s="205">
        <v>0</v>
      </c>
      <c r="AK45" s="205">
        <v>3.66</v>
      </c>
      <c r="AL45" s="205">
        <v>0</v>
      </c>
      <c r="AM45" s="205">
        <v>0</v>
      </c>
      <c r="AN45" s="205">
        <v>0</v>
      </c>
      <c r="AO45" s="205">
        <v>69.349999999999994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0.22</v>
      </c>
      <c r="E46" s="205">
        <v>0</v>
      </c>
      <c r="F46" s="205">
        <v>0</v>
      </c>
      <c r="G46" s="205">
        <v>0.96</v>
      </c>
      <c r="H46" s="205">
        <v>0</v>
      </c>
      <c r="I46" s="205">
        <v>2.33</v>
      </c>
      <c r="J46" s="205">
        <v>0.16</v>
      </c>
      <c r="K46" s="205">
        <v>1.29</v>
      </c>
      <c r="L46" s="205">
        <v>0.08</v>
      </c>
      <c r="M46" s="205">
        <v>0.08</v>
      </c>
      <c r="N46" s="205">
        <v>0.09</v>
      </c>
      <c r="O46" s="205">
        <v>0.1</v>
      </c>
      <c r="P46" s="205">
        <v>4.83</v>
      </c>
      <c r="Q46" s="205">
        <v>0.38</v>
      </c>
      <c r="R46" s="205">
        <v>1.1399999999999999</v>
      </c>
      <c r="S46" s="205">
        <v>0.59</v>
      </c>
      <c r="T46" s="205">
        <v>1.41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2.08</v>
      </c>
      <c r="AD46" s="205">
        <v>0</v>
      </c>
      <c r="AE46" s="205">
        <v>0</v>
      </c>
      <c r="AF46" s="205">
        <v>0</v>
      </c>
      <c r="AG46" s="205">
        <v>36.51</v>
      </c>
      <c r="AH46" s="205">
        <v>0</v>
      </c>
      <c r="AI46" s="205">
        <v>61.51</v>
      </c>
      <c r="AJ46" s="205">
        <v>0</v>
      </c>
      <c r="AK46" s="205">
        <v>3.66</v>
      </c>
      <c r="AL46" s="205">
        <v>0</v>
      </c>
      <c r="AM46" s="205">
        <v>0</v>
      </c>
      <c r="AN46" s="205">
        <v>0</v>
      </c>
      <c r="AO46" s="205">
        <v>69.349999999999994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0.22</v>
      </c>
      <c r="E47" s="205">
        <v>0</v>
      </c>
      <c r="F47" s="205">
        <v>0</v>
      </c>
      <c r="G47" s="205">
        <v>0.96</v>
      </c>
      <c r="H47" s="205">
        <v>0</v>
      </c>
      <c r="I47" s="205">
        <v>2.33</v>
      </c>
      <c r="J47" s="205">
        <v>0.16</v>
      </c>
      <c r="K47" s="205">
        <v>1.29</v>
      </c>
      <c r="L47" s="205">
        <v>0.08</v>
      </c>
      <c r="M47" s="205">
        <v>0.08</v>
      </c>
      <c r="N47" s="205">
        <v>0.09</v>
      </c>
      <c r="O47" s="205">
        <v>0.1</v>
      </c>
      <c r="P47" s="205">
        <v>4.83</v>
      </c>
      <c r="Q47" s="205">
        <v>0.38</v>
      </c>
      <c r="R47" s="205">
        <v>1.1399999999999999</v>
      </c>
      <c r="S47" s="205">
        <v>0.59</v>
      </c>
      <c r="T47" s="205">
        <v>1.41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2.08</v>
      </c>
      <c r="AD47" s="205">
        <v>0</v>
      </c>
      <c r="AE47" s="205">
        <v>0</v>
      </c>
      <c r="AF47" s="205">
        <v>0</v>
      </c>
      <c r="AG47" s="205">
        <v>36.51</v>
      </c>
      <c r="AH47" s="205">
        <v>0</v>
      </c>
      <c r="AI47" s="205">
        <v>61.51</v>
      </c>
      <c r="AJ47" s="205">
        <v>0</v>
      </c>
      <c r="AK47" s="205">
        <v>4.07</v>
      </c>
      <c r="AL47" s="205">
        <v>0</v>
      </c>
      <c r="AM47" s="205">
        <v>0</v>
      </c>
      <c r="AN47" s="205">
        <v>0</v>
      </c>
      <c r="AO47" s="205">
        <v>69.349999999999994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0.22</v>
      </c>
      <c r="E48" s="205">
        <v>0</v>
      </c>
      <c r="F48" s="205">
        <v>0</v>
      </c>
      <c r="G48" s="205">
        <v>0.96</v>
      </c>
      <c r="H48" s="205">
        <v>0</v>
      </c>
      <c r="I48" s="205">
        <v>2.33</v>
      </c>
      <c r="J48" s="205">
        <v>0.16</v>
      </c>
      <c r="K48" s="205">
        <v>1.29</v>
      </c>
      <c r="L48" s="205">
        <v>0.08</v>
      </c>
      <c r="M48" s="205">
        <v>0.08</v>
      </c>
      <c r="N48" s="205">
        <v>0.09</v>
      </c>
      <c r="O48" s="205">
        <v>0.1</v>
      </c>
      <c r="P48" s="205">
        <v>4.83</v>
      </c>
      <c r="Q48" s="205">
        <v>0.38</v>
      </c>
      <c r="R48" s="205">
        <v>1.1399999999999999</v>
      </c>
      <c r="S48" s="205">
        <v>0.59</v>
      </c>
      <c r="T48" s="205">
        <v>1.41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2.08</v>
      </c>
      <c r="AD48" s="205">
        <v>0</v>
      </c>
      <c r="AE48" s="205">
        <v>0</v>
      </c>
      <c r="AF48" s="205">
        <v>0</v>
      </c>
      <c r="AG48" s="205">
        <v>36.51</v>
      </c>
      <c r="AH48" s="205">
        <v>0</v>
      </c>
      <c r="AI48" s="205">
        <v>61.51</v>
      </c>
      <c r="AJ48" s="205">
        <v>0</v>
      </c>
      <c r="AK48" s="205">
        <v>4.07</v>
      </c>
      <c r="AL48" s="205">
        <v>0</v>
      </c>
      <c r="AM48" s="205">
        <v>0</v>
      </c>
      <c r="AN48" s="205">
        <v>0</v>
      </c>
      <c r="AO48" s="205">
        <v>69.349999999999994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0.22</v>
      </c>
      <c r="E49" s="205">
        <v>0</v>
      </c>
      <c r="F49" s="205">
        <v>0</v>
      </c>
      <c r="G49" s="205">
        <v>0.96</v>
      </c>
      <c r="H49" s="205">
        <v>0</v>
      </c>
      <c r="I49" s="205">
        <v>2.33</v>
      </c>
      <c r="J49" s="205">
        <v>0.16</v>
      </c>
      <c r="K49" s="205">
        <v>1.29</v>
      </c>
      <c r="L49" s="205">
        <v>0.08</v>
      </c>
      <c r="M49" s="205">
        <v>0.08</v>
      </c>
      <c r="N49" s="205">
        <v>0.09</v>
      </c>
      <c r="O49" s="205">
        <v>0.1</v>
      </c>
      <c r="P49" s="205">
        <v>4.83</v>
      </c>
      <c r="Q49" s="205">
        <v>0.38</v>
      </c>
      <c r="R49" s="205">
        <v>1.1399999999999999</v>
      </c>
      <c r="S49" s="205">
        <v>0.59</v>
      </c>
      <c r="T49" s="205">
        <v>1.41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2.08</v>
      </c>
      <c r="AD49" s="205">
        <v>0</v>
      </c>
      <c r="AE49" s="205">
        <v>0</v>
      </c>
      <c r="AF49" s="205">
        <v>0</v>
      </c>
      <c r="AG49" s="205">
        <v>36.51</v>
      </c>
      <c r="AH49" s="205">
        <v>0</v>
      </c>
      <c r="AI49" s="205">
        <v>61.51</v>
      </c>
      <c r="AJ49" s="205">
        <v>0</v>
      </c>
      <c r="AK49" s="205">
        <v>4.07</v>
      </c>
      <c r="AL49" s="205">
        <v>0</v>
      </c>
      <c r="AM49" s="205">
        <v>0</v>
      </c>
      <c r="AN49" s="205">
        <v>0</v>
      </c>
      <c r="AO49" s="205">
        <v>69.349999999999994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0.22</v>
      </c>
      <c r="E50" s="205">
        <v>0</v>
      </c>
      <c r="F50" s="205">
        <v>0</v>
      </c>
      <c r="G50" s="205">
        <v>0.96</v>
      </c>
      <c r="H50" s="205">
        <v>0</v>
      </c>
      <c r="I50" s="205">
        <v>2.33</v>
      </c>
      <c r="J50" s="205">
        <v>0.16</v>
      </c>
      <c r="K50" s="205">
        <v>1.29</v>
      </c>
      <c r="L50" s="205">
        <v>0.08</v>
      </c>
      <c r="M50" s="205">
        <v>0.08</v>
      </c>
      <c r="N50" s="205">
        <v>0.09</v>
      </c>
      <c r="O50" s="205">
        <v>0.1</v>
      </c>
      <c r="P50" s="205">
        <v>4.83</v>
      </c>
      <c r="Q50" s="205">
        <v>0.38</v>
      </c>
      <c r="R50" s="205">
        <v>1.1399999999999999</v>
      </c>
      <c r="S50" s="205">
        <v>0.59</v>
      </c>
      <c r="T50" s="205">
        <v>1.41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2.08</v>
      </c>
      <c r="AD50" s="205">
        <v>0</v>
      </c>
      <c r="AE50" s="205">
        <v>0</v>
      </c>
      <c r="AF50" s="205">
        <v>0</v>
      </c>
      <c r="AG50" s="205">
        <v>36.51</v>
      </c>
      <c r="AH50" s="205">
        <v>0</v>
      </c>
      <c r="AI50" s="205">
        <v>61.51</v>
      </c>
      <c r="AJ50" s="205">
        <v>0</v>
      </c>
      <c r="AK50" s="205">
        <v>4.07</v>
      </c>
      <c r="AL50" s="205">
        <v>0</v>
      </c>
      <c r="AM50" s="205">
        <v>0</v>
      </c>
      <c r="AN50" s="205">
        <v>0</v>
      </c>
      <c r="AO50" s="205">
        <v>69.349999999999994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0.22</v>
      </c>
      <c r="E51" s="205">
        <v>0</v>
      </c>
      <c r="F51" s="205">
        <v>0</v>
      </c>
      <c r="G51" s="205">
        <v>0.96</v>
      </c>
      <c r="H51" s="205">
        <v>0</v>
      </c>
      <c r="I51" s="205">
        <v>2.33</v>
      </c>
      <c r="J51" s="205">
        <v>0.16</v>
      </c>
      <c r="K51" s="205">
        <v>1.29</v>
      </c>
      <c r="L51" s="205">
        <v>0.08</v>
      </c>
      <c r="M51" s="205">
        <v>0.08</v>
      </c>
      <c r="N51" s="205">
        <v>0.09</v>
      </c>
      <c r="O51" s="205">
        <v>0.1</v>
      </c>
      <c r="P51" s="205">
        <v>4.83</v>
      </c>
      <c r="Q51" s="205">
        <v>0.38</v>
      </c>
      <c r="R51" s="205">
        <v>1.1399999999999999</v>
      </c>
      <c r="S51" s="205">
        <v>0.59</v>
      </c>
      <c r="T51" s="205">
        <v>1.41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2.08</v>
      </c>
      <c r="AD51" s="205">
        <v>0</v>
      </c>
      <c r="AE51" s="205">
        <v>0</v>
      </c>
      <c r="AF51" s="205">
        <v>0</v>
      </c>
      <c r="AG51" s="205">
        <v>36.51</v>
      </c>
      <c r="AH51" s="205">
        <v>0</v>
      </c>
      <c r="AI51" s="205">
        <v>61.51</v>
      </c>
      <c r="AJ51" s="205">
        <v>0</v>
      </c>
      <c r="AK51" s="205">
        <v>4.07</v>
      </c>
      <c r="AL51" s="205">
        <v>0</v>
      </c>
      <c r="AM51" s="205">
        <v>0</v>
      </c>
      <c r="AN51" s="205">
        <v>0</v>
      </c>
      <c r="AO51" s="205">
        <v>67.89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0.22</v>
      </c>
      <c r="E52" s="205">
        <v>0</v>
      </c>
      <c r="F52" s="205">
        <v>0</v>
      </c>
      <c r="G52" s="205">
        <v>0.96</v>
      </c>
      <c r="H52" s="205">
        <v>0</v>
      </c>
      <c r="I52" s="205">
        <v>2.33</v>
      </c>
      <c r="J52" s="205">
        <v>0.16</v>
      </c>
      <c r="K52" s="205">
        <v>1.29</v>
      </c>
      <c r="L52" s="205">
        <v>0.08</v>
      </c>
      <c r="M52" s="205">
        <v>0.08</v>
      </c>
      <c r="N52" s="205">
        <v>0.09</v>
      </c>
      <c r="O52" s="205">
        <v>0.1</v>
      </c>
      <c r="P52" s="205">
        <v>4.83</v>
      </c>
      <c r="Q52" s="205">
        <v>0.38</v>
      </c>
      <c r="R52" s="205">
        <v>1.1399999999999999</v>
      </c>
      <c r="S52" s="205">
        <v>0.59</v>
      </c>
      <c r="T52" s="205">
        <v>1.41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2.08</v>
      </c>
      <c r="AD52" s="205">
        <v>0</v>
      </c>
      <c r="AE52" s="205">
        <v>0</v>
      </c>
      <c r="AF52" s="205">
        <v>0</v>
      </c>
      <c r="AG52" s="205">
        <v>36.51</v>
      </c>
      <c r="AH52" s="205">
        <v>0</v>
      </c>
      <c r="AI52" s="205">
        <v>61.51</v>
      </c>
      <c r="AJ52" s="205">
        <v>0</v>
      </c>
      <c r="AK52" s="205">
        <v>4.07</v>
      </c>
      <c r="AL52" s="205">
        <v>0</v>
      </c>
      <c r="AM52" s="205">
        <v>0</v>
      </c>
      <c r="AN52" s="205">
        <v>0</v>
      </c>
      <c r="AO52" s="205">
        <v>67.89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0.22</v>
      </c>
      <c r="E53" s="205">
        <v>0</v>
      </c>
      <c r="F53" s="205">
        <v>0</v>
      </c>
      <c r="G53" s="205">
        <v>0.96</v>
      </c>
      <c r="H53" s="205">
        <v>0</v>
      </c>
      <c r="I53" s="205">
        <v>2.33</v>
      </c>
      <c r="J53" s="205">
        <v>0.16</v>
      </c>
      <c r="K53" s="205">
        <v>1.29</v>
      </c>
      <c r="L53" s="205">
        <v>0.08</v>
      </c>
      <c r="M53" s="205">
        <v>0.08</v>
      </c>
      <c r="N53" s="205">
        <v>0.09</v>
      </c>
      <c r="O53" s="205">
        <v>0.1</v>
      </c>
      <c r="P53" s="205">
        <v>4.83</v>
      </c>
      <c r="Q53" s="205">
        <v>0.38</v>
      </c>
      <c r="R53" s="205">
        <v>1.1399999999999999</v>
      </c>
      <c r="S53" s="205">
        <v>0.59</v>
      </c>
      <c r="T53" s="205">
        <v>1.41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2.08</v>
      </c>
      <c r="AD53" s="205">
        <v>0</v>
      </c>
      <c r="AE53" s="205">
        <v>0</v>
      </c>
      <c r="AF53" s="205">
        <v>0</v>
      </c>
      <c r="AG53" s="205">
        <v>36.51</v>
      </c>
      <c r="AH53" s="205">
        <v>0</v>
      </c>
      <c r="AI53" s="205">
        <v>61.51</v>
      </c>
      <c r="AJ53" s="205">
        <v>0</v>
      </c>
      <c r="AK53" s="205">
        <v>3.66</v>
      </c>
      <c r="AL53" s="205">
        <v>0</v>
      </c>
      <c r="AM53" s="205">
        <v>0</v>
      </c>
      <c r="AN53" s="205">
        <v>0</v>
      </c>
      <c r="AO53" s="205">
        <v>67.89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0.22</v>
      </c>
      <c r="E54" s="205">
        <v>0</v>
      </c>
      <c r="F54" s="205">
        <v>0</v>
      </c>
      <c r="G54" s="205">
        <v>0.96</v>
      </c>
      <c r="H54" s="205">
        <v>0</v>
      </c>
      <c r="I54" s="205">
        <v>2.33</v>
      </c>
      <c r="J54" s="205">
        <v>0.16</v>
      </c>
      <c r="K54" s="205">
        <v>1.29</v>
      </c>
      <c r="L54" s="205">
        <v>0.08</v>
      </c>
      <c r="M54" s="205">
        <v>0.08</v>
      </c>
      <c r="N54" s="205">
        <v>0.09</v>
      </c>
      <c r="O54" s="205">
        <v>0.1</v>
      </c>
      <c r="P54" s="205">
        <v>4.83</v>
      </c>
      <c r="Q54" s="205">
        <v>0.38</v>
      </c>
      <c r="R54" s="205">
        <v>1.1399999999999999</v>
      </c>
      <c r="S54" s="205">
        <v>0.59</v>
      </c>
      <c r="T54" s="205">
        <v>1.41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2.08</v>
      </c>
      <c r="AD54" s="205">
        <v>0</v>
      </c>
      <c r="AE54" s="205">
        <v>0</v>
      </c>
      <c r="AF54" s="205">
        <v>0</v>
      </c>
      <c r="AG54" s="205">
        <v>36.51</v>
      </c>
      <c r="AH54" s="205">
        <v>0</v>
      </c>
      <c r="AI54" s="205">
        <v>61.51</v>
      </c>
      <c r="AJ54" s="205">
        <v>0</v>
      </c>
      <c r="AK54" s="205">
        <v>3.66</v>
      </c>
      <c r="AL54" s="205">
        <v>0</v>
      </c>
      <c r="AM54" s="205">
        <v>0</v>
      </c>
      <c r="AN54" s="205">
        <v>0</v>
      </c>
      <c r="AO54" s="205">
        <v>67.89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0.22</v>
      </c>
      <c r="E55" s="205">
        <v>0</v>
      </c>
      <c r="F55" s="205">
        <v>0</v>
      </c>
      <c r="G55" s="205">
        <v>0.96</v>
      </c>
      <c r="H55" s="205">
        <v>0</v>
      </c>
      <c r="I55" s="205">
        <v>2.33</v>
      </c>
      <c r="J55" s="205">
        <v>0.16</v>
      </c>
      <c r="K55" s="205">
        <v>1.29</v>
      </c>
      <c r="L55" s="205">
        <v>0.08</v>
      </c>
      <c r="M55" s="205">
        <v>0.08</v>
      </c>
      <c r="N55" s="205">
        <v>0.09</v>
      </c>
      <c r="O55" s="205">
        <v>0.1</v>
      </c>
      <c r="P55" s="205">
        <v>4.83</v>
      </c>
      <c r="Q55" s="205">
        <v>0.38</v>
      </c>
      <c r="R55" s="205">
        <v>1.1399999999999999</v>
      </c>
      <c r="S55" s="205">
        <v>0.59</v>
      </c>
      <c r="T55" s="205">
        <v>1.41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2.08</v>
      </c>
      <c r="AD55" s="205">
        <v>0</v>
      </c>
      <c r="AE55" s="205">
        <v>0</v>
      </c>
      <c r="AF55" s="205">
        <v>0</v>
      </c>
      <c r="AG55" s="205">
        <v>36.51</v>
      </c>
      <c r="AH55" s="205">
        <v>0</v>
      </c>
      <c r="AI55" s="205">
        <v>61.51</v>
      </c>
      <c r="AJ55" s="205">
        <v>0</v>
      </c>
      <c r="AK55" s="205">
        <v>3.66</v>
      </c>
      <c r="AL55" s="205">
        <v>0</v>
      </c>
      <c r="AM55" s="205">
        <v>0</v>
      </c>
      <c r="AN55" s="205">
        <v>0</v>
      </c>
      <c r="AO55" s="205">
        <v>67.89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0.22</v>
      </c>
      <c r="E56" s="205">
        <v>0</v>
      </c>
      <c r="F56" s="205">
        <v>0</v>
      </c>
      <c r="G56" s="205">
        <v>0.96</v>
      </c>
      <c r="H56" s="205">
        <v>0</v>
      </c>
      <c r="I56" s="205">
        <v>2.33</v>
      </c>
      <c r="J56" s="205">
        <v>0.16</v>
      </c>
      <c r="K56" s="205">
        <v>1.29</v>
      </c>
      <c r="L56" s="205">
        <v>0.08</v>
      </c>
      <c r="M56" s="205">
        <v>0.08</v>
      </c>
      <c r="N56" s="205">
        <v>0.09</v>
      </c>
      <c r="O56" s="205">
        <v>0.1</v>
      </c>
      <c r="P56" s="205">
        <v>4.83</v>
      </c>
      <c r="Q56" s="205">
        <v>0.38</v>
      </c>
      <c r="R56" s="205">
        <v>1.1399999999999999</v>
      </c>
      <c r="S56" s="205">
        <v>0.59</v>
      </c>
      <c r="T56" s="205">
        <v>1.41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2.08</v>
      </c>
      <c r="AD56" s="205">
        <v>0</v>
      </c>
      <c r="AE56" s="205">
        <v>0</v>
      </c>
      <c r="AF56" s="205">
        <v>0</v>
      </c>
      <c r="AG56" s="205">
        <v>36.51</v>
      </c>
      <c r="AH56" s="205">
        <v>0</v>
      </c>
      <c r="AI56" s="205">
        <v>61.51</v>
      </c>
      <c r="AJ56" s="205">
        <v>0</v>
      </c>
      <c r="AK56" s="205">
        <v>3.66</v>
      </c>
      <c r="AL56" s="205">
        <v>0</v>
      </c>
      <c r="AM56" s="205">
        <v>0</v>
      </c>
      <c r="AN56" s="205">
        <v>0</v>
      </c>
      <c r="AO56" s="205">
        <v>67.89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0.22</v>
      </c>
      <c r="E57" s="205">
        <v>0</v>
      </c>
      <c r="F57" s="205">
        <v>0</v>
      </c>
      <c r="G57" s="205">
        <v>0.96</v>
      </c>
      <c r="H57" s="205">
        <v>0</v>
      </c>
      <c r="I57" s="205">
        <v>2.33</v>
      </c>
      <c r="J57" s="205">
        <v>0.16</v>
      </c>
      <c r="K57" s="205">
        <v>1.29</v>
      </c>
      <c r="L57" s="205">
        <v>0.08</v>
      </c>
      <c r="M57" s="205">
        <v>0.08</v>
      </c>
      <c r="N57" s="205">
        <v>0.09</v>
      </c>
      <c r="O57" s="205">
        <v>0.1</v>
      </c>
      <c r="P57" s="205">
        <v>4.83</v>
      </c>
      <c r="Q57" s="205">
        <v>0.38</v>
      </c>
      <c r="R57" s="205">
        <v>1.1399999999999999</v>
      </c>
      <c r="S57" s="205">
        <v>0.59</v>
      </c>
      <c r="T57" s="205">
        <v>1.41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2.08</v>
      </c>
      <c r="AD57" s="205">
        <v>0</v>
      </c>
      <c r="AE57" s="205">
        <v>0</v>
      </c>
      <c r="AF57" s="205">
        <v>0</v>
      </c>
      <c r="AG57" s="205">
        <v>36.51</v>
      </c>
      <c r="AH57" s="205">
        <v>0</v>
      </c>
      <c r="AI57" s="205">
        <v>61.51</v>
      </c>
      <c r="AJ57" s="205">
        <v>0</v>
      </c>
      <c r="AK57" s="205">
        <v>3.66</v>
      </c>
      <c r="AL57" s="205">
        <v>0</v>
      </c>
      <c r="AM57" s="205">
        <v>0</v>
      </c>
      <c r="AN57" s="205">
        <v>0</v>
      </c>
      <c r="AO57" s="205">
        <v>67.89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0.22</v>
      </c>
      <c r="E58" s="205">
        <v>0</v>
      </c>
      <c r="F58" s="205">
        <v>0</v>
      </c>
      <c r="G58" s="205">
        <v>0.96</v>
      </c>
      <c r="H58" s="205">
        <v>0</v>
      </c>
      <c r="I58" s="205">
        <v>2.33</v>
      </c>
      <c r="J58" s="205">
        <v>0.16</v>
      </c>
      <c r="K58" s="205">
        <v>1.29</v>
      </c>
      <c r="L58" s="205">
        <v>0.08</v>
      </c>
      <c r="M58" s="205">
        <v>0.08</v>
      </c>
      <c r="N58" s="205">
        <v>0.09</v>
      </c>
      <c r="O58" s="205">
        <v>0.1</v>
      </c>
      <c r="P58" s="205">
        <v>4.83</v>
      </c>
      <c r="Q58" s="205">
        <v>0.38</v>
      </c>
      <c r="R58" s="205">
        <v>1.1399999999999999</v>
      </c>
      <c r="S58" s="205">
        <v>0.59</v>
      </c>
      <c r="T58" s="205">
        <v>1.41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2.58</v>
      </c>
      <c r="AD58" s="205">
        <v>0</v>
      </c>
      <c r="AE58" s="205">
        <v>0</v>
      </c>
      <c r="AF58" s="205">
        <v>0</v>
      </c>
      <c r="AG58" s="205">
        <v>36.51</v>
      </c>
      <c r="AH58" s="205">
        <v>0</v>
      </c>
      <c r="AI58" s="205">
        <v>61.51</v>
      </c>
      <c r="AJ58" s="205">
        <v>0</v>
      </c>
      <c r="AK58" s="205">
        <v>3.66</v>
      </c>
      <c r="AL58" s="205">
        <v>0</v>
      </c>
      <c r="AM58" s="205">
        <v>0</v>
      </c>
      <c r="AN58" s="205">
        <v>0</v>
      </c>
      <c r="AO58" s="205">
        <v>67.89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0.22</v>
      </c>
      <c r="E59" s="205">
        <v>0</v>
      </c>
      <c r="F59" s="205">
        <v>0</v>
      </c>
      <c r="G59" s="205">
        <v>0.96</v>
      </c>
      <c r="H59" s="205">
        <v>0</v>
      </c>
      <c r="I59" s="205">
        <v>2.33</v>
      </c>
      <c r="J59" s="205">
        <v>0.16</v>
      </c>
      <c r="K59" s="205">
        <v>1.29</v>
      </c>
      <c r="L59" s="205">
        <v>0.08</v>
      </c>
      <c r="M59" s="205">
        <v>0.08</v>
      </c>
      <c r="N59" s="205">
        <v>0.09</v>
      </c>
      <c r="O59" s="205">
        <v>0.1</v>
      </c>
      <c r="P59" s="205">
        <v>4.83</v>
      </c>
      <c r="Q59" s="205">
        <v>0.38</v>
      </c>
      <c r="R59" s="205">
        <v>1.1399999999999999</v>
      </c>
      <c r="S59" s="205">
        <v>0.59</v>
      </c>
      <c r="T59" s="205">
        <v>1.41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2.08</v>
      </c>
      <c r="AD59" s="205">
        <v>0</v>
      </c>
      <c r="AE59" s="205">
        <v>0</v>
      </c>
      <c r="AF59" s="205">
        <v>0</v>
      </c>
      <c r="AG59" s="205">
        <v>36.51</v>
      </c>
      <c r="AH59" s="205">
        <v>0</v>
      </c>
      <c r="AI59" s="205">
        <v>61.51</v>
      </c>
      <c r="AJ59" s="205">
        <v>0</v>
      </c>
      <c r="AK59" s="205">
        <v>3.66</v>
      </c>
      <c r="AL59" s="205">
        <v>0</v>
      </c>
      <c r="AM59" s="205">
        <v>0</v>
      </c>
      <c r="AN59" s="205">
        <v>0</v>
      </c>
      <c r="AO59" s="205">
        <v>67.89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0.22</v>
      </c>
      <c r="E60" s="205">
        <v>0</v>
      </c>
      <c r="F60" s="205">
        <v>0</v>
      </c>
      <c r="G60" s="205">
        <v>0.96</v>
      </c>
      <c r="H60" s="205">
        <v>0</v>
      </c>
      <c r="I60" s="205">
        <v>2.33</v>
      </c>
      <c r="J60" s="205">
        <v>0.16</v>
      </c>
      <c r="K60" s="205">
        <v>1.29</v>
      </c>
      <c r="L60" s="205">
        <v>0.08</v>
      </c>
      <c r="M60" s="205">
        <v>0.08</v>
      </c>
      <c r="N60" s="205">
        <v>0.09</v>
      </c>
      <c r="O60" s="205">
        <v>0.1</v>
      </c>
      <c r="P60" s="205">
        <v>4.83</v>
      </c>
      <c r="Q60" s="205">
        <v>0.38</v>
      </c>
      <c r="R60" s="205">
        <v>1.1399999999999999</v>
      </c>
      <c r="S60" s="205">
        <v>0.59</v>
      </c>
      <c r="T60" s="205">
        <v>1.41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2.08</v>
      </c>
      <c r="AD60" s="205">
        <v>0</v>
      </c>
      <c r="AE60" s="205">
        <v>0</v>
      </c>
      <c r="AF60" s="205">
        <v>0</v>
      </c>
      <c r="AG60" s="205">
        <v>36.51</v>
      </c>
      <c r="AH60" s="205">
        <v>0</v>
      </c>
      <c r="AI60" s="205">
        <v>61.51</v>
      </c>
      <c r="AJ60" s="205">
        <v>0</v>
      </c>
      <c r="AK60" s="205">
        <v>3.66</v>
      </c>
      <c r="AL60" s="205">
        <v>0</v>
      </c>
      <c r="AM60" s="205">
        <v>0</v>
      </c>
      <c r="AN60" s="205">
        <v>0</v>
      </c>
      <c r="AO60" s="205">
        <v>67.89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0.22</v>
      </c>
      <c r="E61" s="205">
        <v>0</v>
      </c>
      <c r="F61" s="205">
        <v>0</v>
      </c>
      <c r="G61" s="205">
        <v>0.96</v>
      </c>
      <c r="H61" s="205">
        <v>0</v>
      </c>
      <c r="I61" s="205">
        <v>2.33</v>
      </c>
      <c r="J61" s="205">
        <v>0.16</v>
      </c>
      <c r="K61" s="205">
        <v>1.29</v>
      </c>
      <c r="L61" s="205">
        <v>0.08</v>
      </c>
      <c r="M61" s="205">
        <v>0.08</v>
      </c>
      <c r="N61" s="205">
        <v>0.09</v>
      </c>
      <c r="O61" s="205">
        <v>0.1</v>
      </c>
      <c r="P61" s="205">
        <v>4.83</v>
      </c>
      <c r="Q61" s="205">
        <v>0.38</v>
      </c>
      <c r="R61" s="205">
        <v>1.1399999999999999</v>
      </c>
      <c r="S61" s="205">
        <v>0.59</v>
      </c>
      <c r="T61" s="205">
        <v>1.41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2.08</v>
      </c>
      <c r="AD61" s="205">
        <v>0</v>
      </c>
      <c r="AE61" s="205">
        <v>0</v>
      </c>
      <c r="AF61" s="205">
        <v>0</v>
      </c>
      <c r="AG61" s="205">
        <v>36.51</v>
      </c>
      <c r="AH61" s="205">
        <v>0</v>
      </c>
      <c r="AI61" s="205">
        <v>61.51</v>
      </c>
      <c r="AJ61" s="205">
        <v>0</v>
      </c>
      <c r="AK61" s="205">
        <v>3.66</v>
      </c>
      <c r="AL61" s="205">
        <v>0</v>
      </c>
      <c r="AM61" s="205">
        <v>0</v>
      </c>
      <c r="AN61" s="205">
        <v>0</v>
      </c>
      <c r="AO61" s="205">
        <v>67.89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0.22</v>
      </c>
      <c r="E62" s="205">
        <v>0</v>
      </c>
      <c r="F62" s="205">
        <v>0</v>
      </c>
      <c r="G62" s="205">
        <v>0.96</v>
      </c>
      <c r="H62" s="205">
        <v>0</v>
      </c>
      <c r="I62" s="205">
        <v>2.33</v>
      </c>
      <c r="J62" s="205">
        <v>0.16</v>
      </c>
      <c r="K62" s="205">
        <v>1.29</v>
      </c>
      <c r="L62" s="205">
        <v>0.08</v>
      </c>
      <c r="M62" s="205">
        <v>0.08</v>
      </c>
      <c r="N62" s="205">
        <v>0.09</v>
      </c>
      <c r="O62" s="205">
        <v>0.1</v>
      </c>
      <c r="P62" s="205">
        <v>4.83</v>
      </c>
      <c r="Q62" s="205">
        <v>0.38</v>
      </c>
      <c r="R62" s="205">
        <v>1.1399999999999999</v>
      </c>
      <c r="S62" s="205">
        <v>0.59</v>
      </c>
      <c r="T62" s="205">
        <v>1.41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2.08</v>
      </c>
      <c r="AD62" s="205">
        <v>0</v>
      </c>
      <c r="AE62" s="205">
        <v>0</v>
      </c>
      <c r="AF62" s="205">
        <v>0</v>
      </c>
      <c r="AG62" s="205">
        <v>36.51</v>
      </c>
      <c r="AH62" s="205">
        <v>0</v>
      </c>
      <c r="AI62" s="205">
        <v>61.51</v>
      </c>
      <c r="AJ62" s="205">
        <v>0</v>
      </c>
      <c r="AK62" s="205">
        <v>3.66</v>
      </c>
      <c r="AL62" s="205">
        <v>0</v>
      </c>
      <c r="AM62" s="205">
        <v>0</v>
      </c>
      <c r="AN62" s="205">
        <v>0</v>
      </c>
      <c r="AO62" s="205">
        <v>67.89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0.22</v>
      </c>
      <c r="E63" s="205">
        <v>0</v>
      </c>
      <c r="F63" s="205">
        <v>0</v>
      </c>
      <c r="G63" s="205">
        <v>0.96</v>
      </c>
      <c r="H63" s="205">
        <v>0</v>
      </c>
      <c r="I63" s="205">
        <v>2.33</v>
      </c>
      <c r="J63" s="205">
        <v>0.16</v>
      </c>
      <c r="K63" s="205">
        <v>1.29</v>
      </c>
      <c r="L63" s="205">
        <v>0.08</v>
      </c>
      <c r="M63" s="205">
        <v>0.08</v>
      </c>
      <c r="N63" s="205">
        <v>0.09</v>
      </c>
      <c r="O63" s="205">
        <v>0.1</v>
      </c>
      <c r="P63" s="205">
        <v>4.83</v>
      </c>
      <c r="Q63" s="205">
        <v>0.38</v>
      </c>
      <c r="R63" s="205">
        <v>1.1399999999999999</v>
      </c>
      <c r="S63" s="205">
        <v>0.59</v>
      </c>
      <c r="T63" s="205">
        <v>1.41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2.08</v>
      </c>
      <c r="AD63" s="205">
        <v>0</v>
      </c>
      <c r="AE63" s="205">
        <v>0</v>
      </c>
      <c r="AF63" s="205">
        <v>0</v>
      </c>
      <c r="AG63" s="205">
        <v>36.51</v>
      </c>
      <c r="AH63" s="205">
        <v>0</v>
      </c>
      <c r="AI63" s="205">
        <v>61.51</v>
      </c>
      <c r="AJ63" s="205">
        <v>0</v>
      </c>
      <c r="AK63" s="205">
        <v>3.66</v>
      </c>
      <c r="AL63" s="205">
        <v>0</v>
      </c>
      <c r="AM63" s="205">
        <v>0</v>
      </c>
      <c r="AN63" s="205">
        <v>0</v>
      </c>
      <c r="AO63" s="205">
        <v>67.89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0.22</v>
      </c>
      <c r="E64" s="205">
        <v>0</v>
      </c>
      <c r="F64" s="205">
        <v>0</v>
      </c>
      <c r="G64" s="205">
        <v>0.96</v>
      </c>
      <c r="H64" s="205">
        <v>0</v>
      </c>
      <c r="I64" s="205">
        <v>2.33</v>
      </c>
      <c r="J64" s="205">
        <v>0.16</v>
      </c>
      <c r="K64" s="205">
        <v>1.29</v>
      </c>
      <c r="L64" s="205">
        <v>0.08</v>
      </c>
      <c r="M64" s="205">
        <v>0.08</v>
      </c>
      <c r="N64" s="205">
        <v>0.09</v>
      </c>
      <c r="O64" s="205">
        <v>0.1</v>
      </c>
      <c r="P64" s="205">
        <v>4.83</v>
      </c>
      <c r="Q64" s="205">
        <v>0.38</v>
      </c>
      <c r="R64" s="205">
        <v>1.1399999999999999</v>
      </c>
      <c r="S64" s="205">
        <v>0.59</v>
      </c>
      <c r="T64" s="205">
        <v>1.41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2.08</v>
      </c>
      <c r="AD64" s="205">
        <v>0</v>
      </c>
      <c r="AE64" s="205">
        <v>0</v>
      </c>
      <c r="AF64" s="205">
        <v>0</v>
      </c>
      <c r="AG64" s="205">
        <v>36.51</v>
      </c>
      <c r="AH64" s="205">
        <v>0</v>
      </c>
      <c r="AI64" s="205">
        <v>61.51</v>
      </c>
      <c r="AJ64" s="205">
        <v>0</v>
      </c>
      <c r="AK64" s="205">
        <v>3.66</v>
      </c>
      <c r="AL64" s="205">
        <v>0</v>
      </c>
      <c r="AM64" s="205">
        <v>0</v>
      </c>
      <c r="AN64" s="205">
        <v>0</v>
      </c>
      <c r="AO64" s="205">
        <v>67.89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0.22</v>
      </c>
      <c r="E65" s="205">
        <v>0</v>
      </c>
      <c r="F65" s="205">
        <v>0</v>
      </c>
      <c r="G65" s="205">
        <v>0.96</v>
      </c>
      <c r="H65" s="205">
        <v>0</v>
      </c>
      <c r="I65" s="205">
        <v>2.2799999999999998</v>
      </c>
      <c r="J65" s="205">
        <v>0.21</v>
      </c>
      <c r="K65" s="205">
        <v>1.29</v>
      </c>
      <c r="L65" s="205">
        <v>0.08</v>
      </c>
      <c r="M65" s="205">
        <v>0.08</v>
      </c>
      <c r="N65" s="205">
        <v>0.09</v>
      </c>
      <c r="O65" s="205">
        <v>0.1</v>
      </c>
      <c r="P65" s="205">
        <v>4.83</v>
      </c>
      <c r="Q65" s="205">
        <v>0.38</v>
      </c>
      <c r="R65" s="205">
        <v>1.1399999999999999</v>
      </c>
      <c r="S65" s="205">
        <v>0.59</v>
      </c>
      <c r="T65" s="205">
        <v>1.41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2.08</v>
      </c>
      <c r="AD65" s="205">
        <v>0</v>
      </c>
      <c r="AE65" s="205">
        <v>0</v>
      </c>
      <c r="AF65" s="205">
        <v>0</v>
      </c>
      <c r="AG65" s="205">
        <v>36.51</v>
      </c>
      <c r="AH65" s="205">
        <v>0</v>
      </c>
      <c r="AI65" s="205">
        <v>61.51</v>
      </c>
      <c r="AJ65" s="205">
        <v>0</v>
      </c>
      <c r="AK65" s="205">
        <v>3.66</v>
      </c>
      <c r="AL65" s="205">
        <v>0</v>
      </c>
      <c r="AM65" s="205">
        <v>0</v>
      </c>
      <c r="AN65" s="205">
        <v>0</v>
      </c>
      <c r="AO65" s="205">
        <v>67.89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0.22</v>
      </c>
      <c r="E66" s="205">
        <v>0</v>
      </c>
      <c r="F66" s="205">
        <v>0</v>
      </c>
      <c r="G66" s="205">
        <v>0.96</v>
      </c>
      <c r="H66" s="205">
        <v>0</v>
      </c>
      <c r="I66" s="205">
        <v>2.2799999999999998</v>
      </c>
      <c r="J66" s="205">
        <v>0.21</v>
      </c>
      <c r="K66" s="205">
        <v>1.29</v>
      </c>
      <c r="L66" s="205">
        <v>0.08</v>
      </c>
      <c r="M66" s="205">
        <v>0.08</v>
      </c>
      <c r="N66" s="205">
        <v>0.09</v>
      </c>
      <c r="O66" s="205">
        <v>0.1</v>
      </c>
      <c r="P66" s="205">
        <v>4.83</v>
      </c>
      <c r="Q66" s="205">
        <v>0.38</v>
      </c>
      <c r="R66" s="205">
        <v>1.1399999999999999</v>
      </c>
      <c r="S66" s="205">
        <v>0.59</v>
      </c>
      <c r="T66" s="205">
        <v>1.41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2.08</v>
      </c>
      <c r="AD66" s="205">
        <v>0</v>
      </c>
      <c r="AE66" s="205">
        <v>0</v>
      </c>
      <c r="AF66" s="205">
        <v>0</v>
      </c>
      <c r="AG66" s="205">
        <v>36.51</v>
      </c>
      <c r="AH66" s="205">
        <v>0</v>
      </c>
      <c r="AI66" s="205">
        <v>61.51</v>
      </c>
      <c r="AJ66" s="205">
        <v>0</v>
      </c>
      <c r="AK66" s="205">
        <v>3.66</v>
      </c>
      <c r="AL66" s="205">
        <v>0</v>
      </c>
      <c r="AM66" s="205">
        <v>0</v>
      </c>
      <c r="AN66" s="205">
        <v>0</v>
      </c>
      <c r="AO66" s="205">
        <v>67.89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0.22</v>
      </c>
      <c r="E67" s="205">
        <v>0</v>
      </c>
      <c r="F67" s="205">
        <v>0</v>
      </c>
      <c r="G67" s="205">
        <v>0.96</v>
      </c>
      <c r="H67" s="205">
        <v>0</v>
      </c>
      <c r="I67" s="205">
        <v>1.99</v>
      </c>
      <c r="J67" s="205">
        <v>0.42</v>
      </c>
      <c r="K67" s="205">
        <v>1.29</v>
      </c>
      <c r="L67" s="205">
        <v>0.08</v>
      </c>
      <c r="M67" s="205">
        <v>0.08</v>
      </c>
      <c r="N67" s="205">
        <v>0.09</v>
      </c>
      <c r="O67" s="205">
        <v>0.1</v>
      </c>
      <c r="P67" s="205">
        <v>4.83</v>
      </c>
      <c r="Q67" s="205">
        <v>0.38</v>
      </c>
      <c r="R67" s="205">
        <v>1.1399999999999999</v>
      </c>
      <c r="S67" s="205">
        <v>0.59</v>
      </c>
      <c r="T67" s="205">
        <v>1.41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2.08</v>
      </c>
      <c r="AD67" s="205">
        <v>0</v>
      </c>
      <c r="AE67" s="205">
        <v>0</v>
      </c>
      <c r="AF67" s="205">
        <v>0</v>
      </c>
      <c r="AG67" s="205">
        <v>36.51</v>
      </c>
      <c r="AH67" s="205">
        <v>0</v>
      </c>
      <c r="AI67" s="205">
        <v>61.51</v>
      </c>
      <c r="AJ67" s="205">
        <v>0</v>
      </c>
      <c r="AK67" s="205">
        <v>3.66</v>
      </c>
      <c r="AL67" s="205">
        <v>0</v>
      </c>
      <c r="AM67" s="205">
        <v>0</v>
      </c>
      <c r="AN67" s="205">
        <v>0</v>
      </c>
      <c r="AO67" s="205">
        <v>67.89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0.22</v>
      </c>
      <c r="E68" s="205">
        <v>0</v>
      </c>
      <c r="F68" s="205">
        <v>0</v>
      </c>
      <c r="G68" s="205">
        <v>0.96</v>
      </c>
      <c r="H68" s="205">
        <v>0</v>
      </c>
      <c r="I68" s="205">
        <v>1.67</v>
      </c>
      <c r="J68" s="205">
        <v>0.62</v>
      </c>
      <c r="K68" s="205">
        <v>1.29</v>
      </c>
      <c r="L68" s="205">
        <v>0.08</v>
      </c>
      <c r="M68" s="205">
        <v>0.08</v>
      </c>
      <c r="N68" s="205">
        <v>0.09</v>
      </c>
      <c r="O68" s="205">
        <v>0.1</v>
      </c>
      <c r="P68" s="205">
        <v>4.83</v>
      </c>
      <c r="Q68" s="205">
        <v>0.38</v>
      </c>
      <c r="R68" s="205">
        <v>1.1399999999999999</v>
      </c>
      <c r="S68" s="205">
        <v>0.59</v>
      </c>
      <c r="T68" s="205">
        <v>1.41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2.08</v>
      </c>
      <c r="AD68" s="205">
        <v>0</v>
      </c>
      <c r="AE68" s="205">
        <v>0</v>
      </c>
      <c r="AF68" s="205">
        <v>0</v>
      </c>
      <c r="AG68" s="205">
        <v>36.51</v>
      </c>
      <c r="AH68" s="205">
        <v>0</v>
      </c>
      <c r="AI68" s="205">
        <v>61.51</v>
      </c>
      <c r="AJ68" s="205">
        <v>0</v>
      </c>
      <c r="AK68" s="205">
        <v>3.66</v>
      </c>
      <c r="AL68" s="205">
        <v>0</v>
      </c>
      <c r="AM68" s="205">
        <v>0</v>
      </c>
      <c r="AN68" s="205">
        <v>0</v>
      </c>
      <c r="AO68" s="205">
        <v>67.89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0.22</v>
      </c>
      <c r="E69" s="205">
        <v>0</v>
      </c>
      <c r="F69" s="205">
        <v>0</v>
      </c>
      <c r="G69" s="205">
        <v>0.96</v>
      </c>
      <c r="H69" s="205">
        <v>0</v>
      </c>
      <c r="I69" s="205">
        <v>1.46</v>
      </c>
      <c r="J69" s="205">
        <v>0.83</v>
      </c>
      <c r="K69" s="205">
        <v>1.29</v>
      </c>
      <c r="L69" s="205">
        <v>0.08</v>
      </c>
      <c r="M69" s="205">
        <v>0.08</v>
      </c>
      <c r="N69" s="205">
        <v>0.09</v>
      </c>
      <c r="O69" s="205">
        <v>0.1</v>
      </c>
      <c r="P69" s="205">
        <v>4.83</v>
      </c>
      <c r="Q69" s="205">
        <v>0.38</v>
      </c>
      <c r="R69" s="205">
        <v>1.1399999999999999</v>
      </c>
      <c r="S69" s="205">
        <v>0.59</v>
      </c>
      <c r="T69" s="205">
        <v>1.41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2.08</v>
      </c>
      <c r="AD69" s="205">
        <v>0</v>
      </c>
      <c r="AE69" s="205">
        <v>0</v>
      </c>
      <c r="AF69" s="205">
        <v>0</v>
      </c>
      <c r="AG69" s="205">
        <v>36.51</v>
      </c>
      <c r="AH69" s="205">
        <v>0</v>
      </c>
      <c r="AI69" s="205">
        <v>61.51</v>
      </c>
      <c r="AJ69" s="205">
        <v>0</v>
      </c>
      <c r="AK69" s="205">
        <v>4.84</v>
      </c>
      <c r="AL69" s="205">
        <v>0</v>
      </c>
      <c r="AM69" s="205">
        <v>0</v>
      </c>
      <c r="AN69" s="205">
        <v>0</v>
      </c>
      <c r="AO69" s="205">
        <v>67.89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0.22</v>
      </c>
      <c r="E70" s="205">
        <v>0</v>
      </c>
      <c r="F70" s="205">
        <v>0</v>
      </c>
      <c r="G70" s="205">
        <v>0.96</v>
      </c>
      <c r="H70" s="205">
        <v>0</v>
      </c>
      <c r="I70" s="205">
        <v>1.26</v>
      </c>
      <c r="J70" s="205">
        <v>1.04</v>
      </c>
      <c r="K70" s="205">
        <v>1.29</v>
      </c>
      <c r="L70" s="205">
        <v>0.08</v>
      </c>
      <c r="M70" s="205">
        <v>0.08</v>
      </c>
      <c r="N70" s="205">
        <v>0.09</v>
      </c>
      <c r="O70" s="205">
        <v>0.1</v>
      </c>
      <c r="P70" s="205">
        <v>4.83</v>
      </c>
      <c r="Q70" s="205">
        <v>0.38</v>
      </c>
      <c r="R70" s="205">
        <v>1.1399999999999999</v>
      </c>
      <c r="S70" s="205">
        <v>0.59</v>
      </c>
      <c r="T70" s="205">
        <v>1.41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2.08</v>
      </c>
      <c r="AD70" s="205">
        <v>0</v>
      </c>
      <c r="AE70" s="205">
        <v>0</v>
      </c>
      <c r="AF70" s="205">
        <v>0</v>
      </c>
      <c r="AG70" s="205">
        <v>36.51</v>
      </c>
      <c r="AH70" s="205">
        <v>0</v>
      </c>
      <c r="AI70" s="205">
        <v>61.51</v>
      </c>
      <c r="AJ70" s="205">
        <v>0</v>
      </c>
      <c r="AK70" s="205">
        <v>4.84</v>
      </c>
      <c r="AL70" s="205">
        <v>0</v>
      </c>
      <c r="AM70" s="205">
        <v>0</v>
      </c>
      <c r="AN70" s="205">
        <v>0</v>
      </c>
      <c r="AO70" s="205">
        <v>67.89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0.22</v>
      </c>
      <c r="E71" s="205">
        <v>0</v>
      </c>
      <c r="F71" s="205">
        <v>0</v>
      </c>
      <c r="G71" s="205">
        <v>0.96</v>
      </c>
      <c r="H71" s="205">
        <v>0</v>
      </c>
      <c r="I71" s="205">
        <v>1.1100000000000001</v>
      </c>
      <c r="J71" s="205">
        <v>1.19</v>
      </c>
      <c r="K71" s="205">
        <v>1.29</v>
      </c>
      <c r="L71" s="205">
        <v>0.08</v>
      </c>
      <c r="M71" s="205">
        <v>0.08</v>
      </c>
      <c r="N71" s="205">
        <v>0.09</v>
      </c>
      <c r="O71" s="205">
        <v>0.1</v>
      </c>
      <c r="P71" s="205">
        <v>4.83</v>
      </c>
      <c r="Q71" s="205">
        <v>0.38</v>
      </c>
      <c r="R71" s="205">
        <v>1.1399999999999999</v>
      </c>
      <c r="S71" s="205">
        <v>0.59</v>
      </c>
      <c r="T71" s="205">
        <v>1.41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2.08</v>
      </c>
      <c r="AD71" s="205">
        <v>0</v>
      </c>
      <c r="AE71" s="205">
        <v>0</v>
      </c>
      <c r="AF71" s="205">
        <v>0</v>
      </c>
      <c r="AG71" s="205">
        <v>36.51</v>
      </c>
      <c r="AH71" s="205">
        <v>0</v>
      </c>
      <c r="AI71" s="205">
        <v>61.51</v>
      </c>
      <c r="AJ71" s="205">
        <v>0</v>
      </c>
      <c r="AK71" s="205">
        <v>5.26</v>
      </c>
      <c r="AL71" s="205">
        <v>0</v>
      </c>
      <c r="AM71" s="205">
        <v>0</v>
      </c>
      <c r="AN71" s="205">
        <v>0</v>
      </c>
      <c r="AO71" s="205">
        <v>67.89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0.22</v>
      </c>
      <c r="E72" s="205">
        <v>0</v>
      </c>
      <c r="F72" s="205">
        <v>0</v>
      </c>
      <c r="G72" s="205">
        <v>0.96</v>
      </c>
      <c r="H72" s="205">
        <v>0</v>
      </c>
      <c r="I72" s="205">
        <v>1.1100000000000001</v>
      </c>
      <c r="J72" s="205">
        <v>1.19</v>
      </c>
      <c r="K72" s="205">
        <v>1.29</v>
      </c>
      <c r="L72" s="205">
        <v>0.08</v>
      </c>
      <c r="M72" s="205">
        <v>0.08</v>
      </c>
      <c r="N72" s="205">
        <v>0.09</v>
      </c>
      <c r="O72" s="205">
        <v>0.1</v>
      </c>
      <c r="P72" s="205">
        <v>4.83</v>
      </c>
      <c r="Q72" s="205">
        <v>0.38</v>
      </c>
      <c r="R72" s="205">
        <v>1.1399999999999999</v>
      </c>
      <c r="S72" s="205">
        <v>0.59</v>
      </c>
      <c r="T72" s="205">
        <v>1.41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2.08</v>
      </c>
      <c r="AD72" s="205">
        <v>0</v>
      </c>
      <c r="AE72" s="205">
        <v>0</v>
      </c>
      <c r="AF72" s="205">
        <v>0</v>
      </c>
      <c r="AG72" s="205">
        <v>36.51</v>
      </c>
      <c r="AH72" s="205">
        <v>0</v>
      </c>
      <c r="AI72" s="205">
        <v>61.51</v>
      </c>
      <c r="AJ72" s="205">
        <v>0</v>
      </c>
      <c r="AK72" s="205">
        <v>5.26</v>
      </c>
      <c r="AL72" s="205">
        <v>0</v>
      </c>
      <c r="AM72" s="205">
        <v>0</v>
      </c>
      <c r="AN72" s="205">
        <v>0</v>
      </c>
      <c r="AO72" s="205">
        <v>67.89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0.22</v>
      </c>
      <c r="E73" s="205">
        <v>0</v>
      </c>
      <c r="F73" s="205">
        <v>0</v>
      </c>
      <c r="G73" s="205">
        <v>0</v>
      </c>
      <c r="H73" s="205">
        <v>0</v>
      </c>
      <c r="I73" s="205">
        <v>1.1100000000000001</v>
      </c>
      <c r="J73" s="205">
        <v>1.19</v>
      </c>
      <c r="K73" s="205">
        <v>1.29</v>
      </c>
      <c r="L73" s="205">
        <v>0.08</v>
      </c>
      <c r="M73" s="205">
        <v>0.08</v>
      </c>
      <c r="N73" s="205">
        <v>0.09</v>
      </c>
      <c r="O73" s="205">
        <v>0.1</v>
      </c>
      <c r="P73" s="205">
        <v>4.83</v>
      </c>
      <c r="Q73" s="205">
        <v>0.38</v>
      </c>
      <c r="R73" s="205">
        <v>1.1399999999999999</v>
      </c>
      <c r="S73" s="205">
        <v>0.59</v>
      </c>
      <c r="T73" s="205">
        <v>1.41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2.08</v>
      </c>
      <c r="AD73" s="205">
        <v>0</v>
      </c>
      <c r="AE73" s="205">
        <v>0</v>
      </c>
      <c r="AF73" s="205">
        <v>0</v>
      </c>
      <c r="AG73" s="205">
        <v>36.51</v>
      </c>
      <c r="AH73" s="205">
        <v>0</v>
      </c>
      <c r="AI73" s="205">
        <v>61.51</v>
      </c>
      <c r="AJ73" s="205">
        <v>0</v>
      </c>
      <c r="AK73" s="205">
        <v>5.36</v>
      </c>
      <c r="AL73" s="205">
        <v>0</v>
      </c>
      <c r="AM73" s="205">
        <v>0</v>
      </c>
      <c r="AN73" s="205">
        <v>0</v>
      </c>
      <c r="AO73" s="205">
        <v>67.89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0.22</v>
      </c>
      <c r="E74" s="205">
        <v>0</v>
      </c>
      <c r="F74" s="205">
        <v>0</v>
      </c>
      <c r="G74" s="205">
        <v>0</v>
      </c>
      <c r="H74" s="205">
        <v>0</v>
      </c>
      <c r="I74" s="205">
        <v>1.1100000000000001</v>
      </c>
      <c r="J74" s="205">
        <v>1.19</v>
      </c>
      <c r="K74" s="205">
        <v>1.29</v>
      </c>
      <c r="L74" s="205">
        <v>0.08</v>
      </c>
      <c r="M74" s="205">
        <v>0.08</v>
      </c>
      <c r="N74" s="205">
        <v>0.09</v>
      </c>
      <c r="O74" s="205">
        <v>0.1</v>
      </c>
      <c r="P74" s="205">
        <v>4.83</v>
      </c>
      <c r="Q74" s="205">
        <v>0.38</v>
      </c>
      <c r="R74" s="205">
        <v>1.1399999999999999</v>
      </c>
      <c r="S74" s="205">
        <v>0.59</v>
      </c>
      <c r="T74" s="205">
        <v>1.41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2.08</v>
      </c>
      <c r="AD74" s="205">
        <v>0</v>
      </c>
      <c r="AE74" s="205">
        <v>0</v>
      </c>
      <c r="AF74" s="205">
        <v>0</v>
      </c>
      <c r="AG74" s="205">
        <v>36.51</v>
      </c>
      <c r="AH74" s="205">
        <v>0</v>
      </c>
      <c r="AI74" s="205">
        <v>61.51</v>
      </c>
      <c r="AJ74" s="205">
        <v>0</v>
      </c>
      <c r="AK74" s="205">
        <v>5.16</v>
      </c>
      <c r="AL74" s="205">
        <v>0</v>
      </c>
      <c r="AM74" s="205">
        <v>0</v>
      </c>
      <c r="AN74" s="205">
        <v>0</v>
      </c>
      <c r="AO74" s="205">
        <v>67.89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0.22</v>
      </c>
      <c r="E75" s="205">
        <v>0</v>
      </c>
      <c r="F75" s="205">
        <v>0</v>
      </c>
      <c r="G75" s="205">
        <v>0</v>
      </c>
      <c r="H75" s="205">
        <v>0</v>
      </c>
      <c r="I75" s="205">
        <v>1.1100000000000001</v>
      </c>
      <c r="J75" s="205">
        <v>1.19</v>
      </c>
      <c r="K75" s="205">
        <v>1.29</v>
      </c>
      <c r="L75" s="205">
        <v>0.08</v>
      </c>
      <c r="M75" s="205">
        <v>0.08</v>
      </c>
      <c r="N75" s="205">
        <v>0.09</v>
      </c>
      <c r="O75" s="205">
        <v>0.05</v>
      </c>
      <c r="P75" s="205">
        <v>4.83</v>
      </c>
      <c r="Q75" s="205">
        <v>0.38</v>
      </c>
      <c r="R75" s="205">
        <v>1.1399999999999999</v>
      </c>
      <c r="S75" s="205">
        <v>0.59</v>
      </c>
      <c r="T75" s="205">
        <v>1.41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2.08</v>
      </c>
      <c r="AD75" s="205">
        <v>0</v>
      </c>
      <c r="AE75" s="205">
        <v>0</v>
      </c>
      <c r="AF75" s="205">
        <v>0</v>
      </c>
      <c r="AG75" s="205">
        <v>36.51</v>
      </c>
      <c r="AH75" s="205">
        <v>0</v>
      </c>
      <c r="AI75" s="205">
        <v>61.51</v>
      </c>
      <c r="AJ75" s="205">
        <v>0</v>
      </c>
      <c r="AK75" s="205">
        <v>5.36</v>
      </c>
      <c r="AL75" s="205">
        <v>0</v>
      </c>
      <c r="AM75" s="205">
        <v>0</v>
      </c>
      <c r="AN75" s="205">
        <v>0</v>
      </c>
      <c r="AO75" s="205">
        <v>69.349999999999994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0.22</v>
      </c>
      <c r="E76" s="205">
        <v>0</v>
      </c>
      <c r="F76" s="205">
        <v>0</v>
      </c>
      <c r="G76" s="205">
        <v>0</v>
      </c>
      <c r="H76" s="205">
        <v>0</v>
      </c>
      <c r="I76" s="205">
        <v>1.1100000000000001</v>
      </c>
      <c r="J76" s="205">
        <v>1.19</v>
      </c>
      <c r="K76" s="205">
        <v>1.29</v>
      </c>
      <c r="L76" s="205">
        <v>0.08</v>
      </c>
      <c r="M76" s="205">
        <v>0.08</v>
      </c>
      <c r="N76" s="205">
        <v>0.09</v>
      </c>
      <c r="O76" s="205">
        <v>0.05</v>
      </c>
      <c r="P76" s="205">
        <v>4.83</v>
      </c>
      <c r="Q76" s="205">
        <v>0.38</v>
      </c>
      <c r="R76" s="205">
        <v>1.1399999999999999</v>
      </c>
      <c r="S76" s="205">
        <v>0.59</v>
      </c>
      <c r="T76" s="205">
        <v>1.41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2.08</v>
      </c>
      <c r="AD76" s="205">
        <v>0</v>
      </c>
      <c r="AE76" s="205">
        <v>0</v>
      </c>
      <c r="AF76" s="205">
        <v>0</v>
      </c>
      <c r="AG76" s="205">
        <v>36.51</v>
      </c>
      <c r="AH76" s="205">
        <v>0</v>
      </c>
      <c r="AI76" s="205">
        <v>61.51</v>
      </c>
      <c r="AJ76" s="205">
        <v>0</v>
      </c>
      <c r="AK76" s="205">
        <v>5.36</v>
      </c>
      <c r="AL76" s="205">
        <v>0</v>
      </c>
      <c r="AM76" s="205">
        <v>0</v>
      </c>
      <c r="AN76" s="205">
        <v>0</v>
      </c>
      <c r="AO76" s="205">
        <v>69.349999999999994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0.22</v>
      </c>
      <c r="E77" s="205">
        <v>0</v>
      </c>
      <c r="F77" s="205">
        <v>0</v>
      </c>
      <c r="G77" s="205">
        <v>0</v>
      </c>
      <c r="H77" s="205">
        <v>0</v>
      </c>
      <c r="I77" s="205">
        <v>2.2999999999999998</v>
      </c>
      <c r="J77" s="205">
        <v>0</v>
      </c>
      <c r="K77" s="205">
        <v>1.29</v>
      </c>
      <c r="L77" s="205">
        <v>0.08</v>
      </c>
      <c r="M77" s="205">
        <v>0.08</v>
      </c>
      <c r="N77" s="205">
        <v>0.09</v>
      </c>
      <c r="O77" s="205">
        <v>0.05</v>
      </c>
      <c r="P77" s="205">
        <v>4.83</v>
      </c>
      <c r="Q77" s="205">
        <v>0.38</v>
      </c>
      <c r="R77" s="205">
        <v>1.1399999999999999</v>
      </c>
      <c r="S77" s="205">
        <v>0.59</v>
      </c>
      <c r="T77" s="205">
        <v>1.41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2.08</v>
      </c>
      <c r="AD77" s="205">
        <v>0</v>
      </c>
      <c r="AE77" s="205">
        <v>0</v>
      </c>
      <c r="AF77" s="205">
        <v>0</v>
      </c>
      <c r="AG77" s="205">
        <v>36.51</v>
      </c>
      <c r="AH77" s="205">
        <v>0</v>
      </c>
      <c r="AI77" s="205">
        <v>61.51</v>
      </c>
      <c r="AJ77" s="205">
        <v>0</v>
      </c>
      <c r="AK77" s="205">
        <v>5.36</v>
      </c>
      <c r="AL77" s="205">
        <v>0</v>
      </c>
      <c r="AM77" s="205">
        <v>0</v>
      </c>
      <c r="AN77" s="205">
        <v>0</v>
      </c>
      <c r="AO77" s="205">
        <v>69.349999999999994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0.22</v>
      </c>
      <c r="E78" s="205">
        <v>0</v>
      </c>
      <c r="F78" s="205">
        <v>0</v>
      </c>
      <c r="G78" s="205">
        <v>0</v>
      </c>
      <c r="H78" s="205">
        <v>0</v>
      </c>
      <c r="I78" s="205">
        <v>2.2999999999999998</v>
      </c>
      <c r="J78" s="205">
        <v>0</v>
      </c>
      <c r="K78" s="205">
        <v>1.29</v>
      </c>
      <c r="L78" s="205">
        <v>0.08</v>
      </c>
      <c r="M78" s="205">
        <v>0.08</v>
      </c>
      <c r="N78" s="205">
        <v>0.09</v>
      </c>
      <c r="O78" s="205">
        <v>0.05</v>
      </c>
      <c r="P78" s="205">
        <v>4.83</v>
      </c>
      <c r="Q78" s="205">
        <v>0.38</v>
      </c>
      <c r="R78" s="205">
        <v>1.1399999999999999</v>
      </c>
      <c r="S78" s="205">
        <v>0.59</v>
      </c>
      <c r="T78" s="205">
        <v>1.41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2.08</v>
      </c>
      <c r="AD78" s="205">
        <v>0</v>
      </c>
      <c r="AE78" s="205">
        <v>0</v>
      </c>
      <c r="AF78" s="205">
        <v>0</v>
      </c>
      <c r="AG78" s="205">
        <v>36.51</v>
      </c>
      <c r="AH78" s="205">
        <v>0</v>
      </c>
      <c r="AI78" s="205">
        <v>61.51</v>
      </c>
      <c r="AJ78" s="205">
        <v>0</v>
      </c>
      <c r="AK78" s="205">
        <v>5.36</v>
      </c>
      <c r="AL78" s="205">
        <v>0</v>
      </c>
      <c r="AM78" s="205">
        <v>0</v>
      </c>
      <c r="AN78" s="205">
        <v>0</v>
      </c>
      <c r="AO78" s="205">
        <v>69.349999999999994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0.22</v>
      </c>
      <c r="E79" s="205">
        <v>0</v>
      </c>
      <c r="F79" s="205">
        <v>0</v>
      </c>
      <c r="G79" s="205">
        <v>0</v>
      </c>
      <c r="H79" s="205">
        <v>0</v>
      </c>
      <c r="I79" s="205">
        <v>2.2999999999999998</v>
      </c>
      <c r="J79" s="205">
        <v>0</v>
      </c>
      <c r="K79" s="205">
        <v>1.29</v>
      </c>
      <c r="L79" s="205">
        <v>0.08</v>
      </c>
      <c r="M79" s="205">
        <v>0.08</v>
      </c>
      <c r="N79" s="205">
        <v>0.09</v>
      </c>
      <c r="O79" s="205">
        <v>0.05</v>
      </c>
      <c r="P79" s="205">
        <v>4.83</v>
      </c>
      <c r="Q79" s="205">
        <v>0.38</v>
      </c>
      <c r="R79" s="205">
        <v>1.1399999999999999</v>
      </c>
      <c r="S79" s="205">
        <v>0.59</v>
      </c>
      <c r="T79" s="205">
        <v>1.41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2.08</v>
      </c>
      <c r="AD79" s="205">
        <v>0</v>
      </c>
      <c r="AE79" s="205">
        <v>0</v>
      </c>
      <c r="AF79" s="205">
        <v>0</v>
      </c>
      <c r="AG79" s="205">
        <v>36.51</v>
      </c>
      <c r="AH79" s="205">
        <v>0</v>
      </c>
      <c r="AI79" s="205">
        <v>61.51</v>
      </c>
      <c r="AJ79" s="205">
        <v>0</v>
      </c>
      <c r="AK79" s="205">
        <v>5.36</v>
      </c>
      <c r="AL79" s="205">
        <v>0</v>
      </c>
      <c r="AM79" s="205">
        <v>0</v>
      </c>
      <c r="AN79" s="205">
        <v>0</v>
      </c>
      <c r="AO79" s="205">
        <v>69.349999999999994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0.22</v>
      </c>
      <c r="E80" s="205">
        <v>0</v>
      </c>
      <c r="F80" s="205">
        <v>0</v>
      </c>
      <c r="G80" s="205">
        <v>0</v>
      </c>
      <c r="H80" s="205">
        <v>0</v>
      </c>
      <c r="I80" s="205">
        <v>2.2999999999999998</v>
      </c>
      <c r="J80" s="205">
        <v>0</v>
      </c>
      <c r="K80" s="205">
        <v>1.29</v>
      </c>
      <c r="L80" s="205">
        <v>0.08</v>
      </c>
      <c r="M80" s="205">
        <v>0.08</v>
      </c>
      <c r="N80" s="205">
        <v>0.09</v>
      </c>
      <c r="O80" s="205">
        <v>0.05</v>
      </c>
      <c r="P80" s="205">
        <v>4.83</v>
      </c>
      <c r="Q80" s="205">
        <v>0.38</v>
      </c>
      <c r="R80" s="205">
        <v>1.1399999999999999</v>
      </c>
      <c r="S80" s="205">
        <v>0.59</v>
      </c>
      <c r="T80" s="205">
        <v>1.41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2.08</v>
      </c>
      <c r="AD80" s="205">
        <v>0</v>
      </c>
      <c r="AE80" s="205">
        <v>0</v>
      </c>
      <c r="AF80" s="205">
        <v>0</v>
      </c>
      <c r="AG80" s="205">
        <v>36.51</v>
      </c>
      <c r="AH80" s="205">
        <v>0</v>
      </c>
      <c r="AI80" s="205">
        <v>61.51</v>
      </c>
      <c r="AJ80" s="205">
        <v>0</v>
      </c>
      <c r="AK80" s="205">
        <v>5.05</v>
      </c>
      <c r="AL80" s="205">
        <v>0</v>
      </c>
      <c r="AM80" s="205">
        <v>0</v>
      </c>
      <c r="AN80" s="205">
        <v>0</v>
      </c>
      <c r="AO80" s="205">
        <v>69.349999999999994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0.22</v>
      </c>
      <c r="E81" s="205">
        <v>0</v>
      </c>
      <c r="F81" s="205">
        <v>0</v>
      </c>
      <c r="G81" s="205">
        <v>0</v>
      </c>
      <c r="H81" s="205">
        <v>0</v>
      </c>
      <c r="I81" s="205">
        <v>2.2999999999999998</v>
      </c>
      <c r="J81" s="205">
        <v>0</v>
      </c>
      <c r="K81" s="205">
        <v>1.29</v>
      </c>
      <c r="L81" s="205">
        <v>0.08</v>
      </c>
      <c r="M81" s="205">
        <v>0.08</v>
      </c>
      <c r="N81" s="205">
        <v>0.09</v>
      </c>
      <c r="O81" s="205">
        <v>0.05</v>
      </c>
      <c r="P81" s="205">
        <v>4.83</v>
      </c>
      <c r="Q81" s="205">
        <v>0.38</v>
      </c>
      <c r="R81" s="205">
        <v>1.1399999999999999</v>
      </c>
      <c r="S81" s="205">
        <v>0.59</v>
      </c>
      <c r="T81" s="205">
        <v>1.41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2.08</v>
      </c>
      <c r="AD81" s="205">
        <v>0</v>
      </c>
      <c r="AE81" s="205">
        <v>0</v>
      </c>
      <c r="AF81" s="205">
        <v>0</v>
      </c>
      <c r="AG81" s="205">
        <v>36.51</v>
      </c>
      <c r="AH81" s="205">
        <v>0</v>
      </c>
      <c r="AI81" s="205">
        <v>61.51</v>
      </c>
      <c r="AJ81" s="205">
        <v>0</v>
      </c>
      <c r="AK81" s="205">
        <v>5.26</v>
      </c>
      <c r="AL81" s="205">
        <v>0</v>
      </c>
      <c r="AM81" s="205">
        <v>0</v>
      </c>
      <c r="AN81" s="205">
        <v>0</v>
      </c>
      <c r="AO81" s="205">
        <v>69.349999999999994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0.22</v>
      </c>
      <c r="E82" s="205">
        <v>0</v>
      </c>
      <c r="F82" s="205">
        <v>0</v>
      </c>
      <c r="G82" s="205">
        <v>0</v>
      </c>
      <c r="H82" s="205">
        <v>0</v>
      </c>
      <c r="I82" s="205">
        <v>2.2999999999999998</v>
      </c>
      <c r="J82" s="205">
        <v>0</v>
      </c>
      <c r="K82" s="205">
        <v>1.29</v>
      </c>
      <c r="L82" s="205">
        <v>0.08</v>
      </c>
      <c r="M82" s="205">
        <v>0.08</v>
      </c>
      <c r="N82" s="205">
        <v>0.09</v>
      </c>
      <c r="O82" s="205">
        <v>0.05</v>
      </c>
      <c r="P82" s="205">
        <v>4.83</v>
      </c>
      <c r="Q82" s="205">
        <v>0.38</v>
      </c>
      <c r="R82" s="205">
        <v>1.1399999999999999</v>
      </c>
      <c r="S82" s="205">
        <v>0.59</v>
      </c>
      <c r="T82" s="205">
        <v>1.41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2.08</v>
      </c>
      <c r="AD82" s="205">
        <v>0</v>
      </c>
      <c r="AE82" s="205">
        <v>0</v>
      </c>
      <c r="AF82" s="205">
        <v>0</v>
      </c>
      <c r="AG82" s="205">
        <v>36.51</v>
      </c>
      <c r="AH82" s="205">
        <v>0</v>
      </c>
      <c r="AI82" s="205">
        <v>61.51</v>
      </c>
      <c r="AJ82" s="205">
        <v>0</v>
      </c>
      <c r="AK82" s="205">
        <v>5.26</v>
      </c>
      <c r="AL82" s="205">
        <v>0</v>
      </c>
      <c r="AM82" s="205">
        <v>0</v>
      </c>
      <c r="AN82" s="205">
        <v>0</v>
      </c>
      <c r="AO82" s="205">
        <v>69.349999999999994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0.22</v>
      </c>
      <c r="E83" s="205">
        <v>0</v>
      </c>
      <c r="F83" s="205">
        <v>0</v>
      </c>
      <c r="G83" s="205">
        <v>0</v>
      </c>
      <c r="H83" s="205">
        <v>0</v>
      </c>
      <c r="I83" s="205">
        <v>2.2999999999999998</v>
      </c>
      <c r="J83" s="205">
        <v>0</v>
      </c>
      <c r="K83" s="205">
        <v>1.29</v>
      </c>
      <c r="L83" s="205">
        <v>0.08</v>
      </c>
      <c r="M83" s="205">
        <v>0.08</v>
      </c>
      <c r="N83" s="205">
        <v>0.09</v>
      </c>
      <c r="O83" s="205">
        <v>0.05</v>
      </c>
      <c r="P83" s="205">
        <v>4.83</v>
      </c>
      <c r="Q83" s="205">
        <v>0.38</v>
      </c>
      <c r="R83" s="205">
        <v>1.1399999999999999</v>
      </c>
      <c r="S83" s="205">
        <v>0.59</v>
      </c>
      <c r="T83" s="205">
        <v>1.41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2.08</v>
      </c>
      <c r="AD83" s="205">
        <v>0</v>
      </c>
      <c r="AE83" s="205">
        <v>0</v>
      </c>
      <c r="AF83" s="205">
        <v>0</v>
      </c>
      <c r="AG83" s="205">
        <v>36.51</v>
      </c>
      <c r="AH83" s="205">
        <v>0</v>
      </c>
      <c r="AI83" s="205">
        <v>61.51</v>
      </c>
      <c r="AJ83" s="205">
        <v>0</v>
      </c>
      <c r="AK83" s="205">
        <v>4.24</v>
      </c>
      <c r="AL83" s="205">
        <v>0</v>
      </c>
      <c r="AM83" s="205">
        <v>0</v>
      </c>
      <c r="AN83" s="205">
        <v>0</v>
      </c>
      <c r="AO83" s="205">
        <v>69.349999999999994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0.22</v>
      </c>
      <c r="E84" s="205">
        <v>0</v>
      </c>
      <c r="F84" s="205">
        <v>0</v>
      </c>
      <c r="G84" s="205">
        <v>0</v>
      </c>
      <c r="H84" s="205">
        <v>0</v>
      </c>
      <c r="I84" s="205">
        <v>2.2999999999999998</v>
      </c>
      <c r="J84" s="205">
        <v>0</v>
      </c>
      <c r="K84" s="205">
        <v>1.29</v>
      </c>
      <c r="L84" s="205">
        <v>0.08</v>
      </c>
      <c r="M84" s="205">
        <v>0.08</v>
      </c>
      <c r="N84" s="205">
        <v>0.09</v>
      </c>
      <c r="O84" s="205">
        <v>0.05</v>
      </c>
      <c r="P84" s="205">
        <v>4.83</v>
      </c>
      <c r="Q84" s="205">
        <v>0.38</v>
      </c>
      <c r="R84" s="205">
        <v>1.1399999999999999</v>
      </c>
      <c r="S84" s="205">
        <v>0.59</v>
      </c>
      <c r="T84" s="205">
        <v>1.41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2.08</v>
      </c>
      <c r="AD84" s="205">
        <v>0</v>
      </c>
      <c r="AE84" s="205">
        <v>0</v>
      </c>
      <c r="AF84" s="205">
        <v>0</v>
      </c>
      <c r="AG84" s="205">
        <v>36.51</v>
      </c>
      <c r="AH84" s="205">
        <v>0</v>
      </c>
      <c r="AI84" s="205">
        <v>61.51</v>
      </c>
      <c r="AJ84" s="205">
        <v>0</v>
      </c>
      <c r="AK84" s="205">
        <v>3.66</v>
      </c>
      <c r="AL84" s="205">
        <v>0</v>
      </c>
      <c r="AM84" s="205">
        <v>0</v>
      </c>
      <c r="AN84" s="205">
        <v>0</v>
      </c>
      <c r="AO84" s="205">
        <v>69.349999999999994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0.22</v>
      </c>
      <c r="E85" s="205">
        <v>0</v>
      </c>
      <c r="F85" s="205">
        <v>0</v>
      </c>
      <c r="G85" s="205">
        <v>0</v>
      </c>
      <c r="H85" s="205">
        <v>0</v>
      </c>
      <c r="I85" s="205">
        <v>2.2999999999999998</v>
      </c>
      <c r="J85" s="205">
        <v>0</v>
      </c>
      <c r="K85" s="205">
        <v>1.29</v>
      </c>
      <c r="L85" s="205">
        <v>0.08</v>
      </c>
      <c r="M85" s="205">
        <v>0.08</v>
      </c>
      <c r="N85" s="205">
        <v>0.09</v>
      </c>
      <c r="O85" s="205">
        <v>0.05</v>
      </c>
      <c r="P85" s="205">
        <v>4.83</v>
      </c>
      <c r="Q85" s="205">
        <v>0.38</v>
      </c>
      <c r="R85" s="205">
        <v>0.88</v>
      </c>
      <c r="S85" s="205">
        <v>0.47</v>
      </c>
      <c r="T85" s="205">
        <v>1.41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2.08</v>
      </c>
      <c r="AD85" s="205">
        <v>0</v>
      </c>
      <c r="AE85" s="205">
        <v>0</v>
      </c>
      <c r="AF85" s="205">
        <v>0</v>
      </c>
      <c r="AG85" s="205">
        <v>36.51</v>
      </c>
      <c r="AH85" s="205">
        <v>0</v>
      </c>
      <c r="AI85" s="205">
        <v>61.51</v>
      </c>
      <c r="AJ85" s="205">
        <v>0</v>
      </c>
      <c r="AK85" s="205">
        <v>3.66</v>
      </c>
      <c r="AL85" s="205">
        <v>0</v>
      </c>
      <c r="AM85" s="205">
        <v>0</v>
      </c>
      <c r="AN85" s="205">
        <v>0</v>
      </c>
      <c r="AO85" s="205">
        <v>69.349999999999994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0.22</v>
      </c>
      <c r="E86" s="205">
        <v>0</v>
      </c>
      <c r="F86" s="205">
        <v>0</v>
      </c>
      <c r="G86" s="205">
        <v>0</v>
      </c>
      <c r="H86" s="205">
        <v>0</v>
      </c>
      <c r="I86" s="205">
        <v>2.2999999999999998</v>
      </c>
      <c r="J86" s="205">
        <v>0</v>
      </c>
      <c r="K86" s="205">
        <v>1.29</v>
      </c>
      <c r="L86" s="205">
        <v>0.08</v>
      </c>
      <c r="M86" s="205">
        <v>0.08</v>
      </c>
      <c r="N86" s="205">
        <v>0.09</v>
      </c>
      <c r="O86" s="205">
        <v>0.05</v>
      </c>
      <c r="P86" s="205">
        <v>4.83</v>
      </c>
      <c r="Q86" s="205">
        <v>0.38</v>
      </c>
      <c r="R86" s="205">
        <v>0.88</v>
      </c>
      <c r="S86" s="205">
        <v>0.47</v>
      </c>
      <c r="T86" s="205">
        <v>1.41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2.08</v>
      </c>
      <c r="AD86" s="205">
        <v>0</v>
      </c>
      <c r="AE86" s="205">
        <v>0</v>
      </c>
      <c r="AF86" s="205">
        <v>0</v>
      </c>
      <c r="AG86" s="205">
        <v>36.51</v>
      </c>
      <c r="AH86" s="205">
        <v>0</v>
      </c>
      <c r="AI86" s="205">
        <v>61.51</v>
      </c>
      <c r="AJ86" s="205">
        <v>0</v>
      </c>
      <c r="AK86" s="205">
        <v>3.66</v>
      </c>
      <c r="AL86" s="205">
        <v>0</v>
      </c>
      <c r="AM86" s="205">
        <v>0</v>
      </c>
      <c r="AN86" s="205">
        <v>0</v>
      </c>
      <c r="AO86" s="205">
        <v>69.349999999999994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2.2999999999999998</v>
      </c>
      <c r="J87" s="205">
        <v>0</v>
      </c>
      <c r="K87" s="205">
        <v>1.29</v>
      </c>
      <c r="L87" s="205">
        <v>0.08</v>
      </c>
      <c r="M87" s="205">
        <v>0.08</v>
      </c>
      <c r="N87" s="205">
        <v>0.09</v>
      </c>
      <c r="O87" s="205">
        <v>0.05</v>
      </c>
      <c r="P87" s="205">
        <v>4.83</v>
      </c>
      <c r="Q87" s="205">
        <v>0.38</v>
      </c>
      <c r="R87" s="205">
        <v>0.69</v>
      </c>
      <c r="S87" s="205">
        <v>0.36</v>
      </c>
      <c r="T87" s="205">
        <v>1.41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2.08</v>
      </c>
      <c r="AD87" s="205">
        <v>0</v>
      </c>
      <c r="AE87" s="205">
        <v>0</v>
      </c>
      <c r="AF87" s="205">
        <v>0</v>
      </c>
      <c r="AG87" s="205">
        <v>36.51</v>
      </c>
      <c r="AH87" s="205">
        <v>0</v>
      </c>
      <c r="AI87" s="205">
        <v>61.51</v>
      </c>
      <c r="AJ87" s="205">
        <v>0</v>
      </c>
      <c r="AK87" s="205">
        <v>3.66</v>
      </c>
      <c r="AL87" s="205">
        <v>0</v>
      </c>
      <c r="AM87" s="205">
        <v>0</v>
      </c>
      <c r="AN87" s="205">
        <v>0</v>
      </c>
      <c r="AO87" s="205">
        <v>69.349999999999994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2.2999999999999998</v>
      </c>
      <c r="J88" s="205">
        <v>0</v>
      </c>
      <c r="K88" s="205">
        <v>1.29</v>
      </c>
      <c r="L88" s="205">
        <v>0.08</v>
      </c>
      <c r="M88" s="205">
        <v>0.08</v>
      </c>
      <c r="N88" s="205">
        <v>0.09</v>
      </c>
      <c r="O88" s="205">
        <v>0.05</v>
      </c>
      <c r="P88" s="205">
        <v>4.83</v>
      </c>
      <c r="Q88" s="205">
        <v>0.38</v>
      </c>
      <c r="R88" s="205">
        <v>0.69</v>
      </c>
      <c r="S88" s="205">
        <v>0.36</v>
      </c>
      <c r="T88" s="205">
        <v>1.41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2.08</v>
      </c>
      <c r="AD88" s="205">
        <v>0</v>
      </c>
      <c r="AE88" s="205">
        <v>0</v>
      </c>
      <c r="AF88" s="205">
        <v>0</v>
      </c>
      <c r="AG88" s="205">
        <v>36.51</v>
      </c>
      <c r="AH88" s="205">
        <v>0</v>
      </c>
      <c r="AI88" s="205">
        <v>61.51</v>
      </c>
      <c r="AJ88" s="205">
        <v>0</v>
      </c>
      <c r="AK88" s="205">
        <v>3.66</v>
      </c>
      <c r="AL88" s="205">
        <v>0</v>
      </c>
      <c r="AM88" s="205">
        <v>0</v>
      </c>
      <c r="AN88" s="205">
        <v>0</v>
      </c>
      <c r="AO88" s="205">
        <v>69.349999999999994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2.2999999999999998</v>
      </c>
      <c r="J89" s="205">
        <v>0</v>
      </c>
      <c r="K89" s="205">
        <v>1.29</v>
      </c>
      <c r="L89" s="205">
        <v>0.08</v>
      </c>
      <c r="M89" s="205">
        <v>0.08</v>
      </c>
      <c r="N89" s="205">
        <v>0.09</v>
      </c>
      <c r="O89" s="205">
        <v>0.05</v>
      </c>
      <c r="P89" s="205">
        <v>4.83</v>
      </c>
      <c r="Q89" s="205">
        <v>0.38</v>
      </c>
      <c r="R89" s="205">
        <v>0.73</v>
      </c>
      <c r="S89" s="205">
        <v>0.38</v>
      </c>
      <c r="T89" s="205">
        <v>1.41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2.08</v>
      </c>
      <c r="AD89" s="205">
        <v>0</v>
      </c>
      <c r="AE89" s="205">
        <v>0</v>
      </c>
      <c r="AF89" s="205">
        <v>0</v>
      </c>
      <c r="AG89" s="205">
        <v>36.51</v>
      </c>
      <c r="AH89" s="205">
        <v>0</v>
      </c>
      <c r="AI89" s="205">
        <v>61.51</v>
      </c>
      <c r="AJ89" s="205">
        <v>0</v>
      </c>
      <c r="AK89" s="205">
        <v>3.66</v>
      </c>
      <c r="AL89" s="205">
        <v>0</v>
      </c>
      <c r="AM89" s="205">
        <v>0</v>
      </c>
      <c r="AN89" s="205">
        <v>0</v>
      </c>
      <c r="AO89" s="205">
        <v>69.349999999999994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2.2999999999999998</v>
      </c>
      <c r="J90" s="205">
        <v>0</v>
      </c>
      <c r="K90" s="205">
        <v>1.29</v>
      </c>
      <c r="L90" s="205">
        <v>0.08</v>
      </c>
      <c r="M90" s="205">
        <v>0.08</v>
      </c>
      <c r="N90" s="205">
        <v>0.09</v>
      </c>
      <c r="O90" s="205">
        <v>0.05</v>
      </c>
      <c r="P90" s="205">
        <v>4.83</v>
      </c>
      <c r="Q90" s="205">
        <v>0.38</v>
      </c>
      <c r="R90" s="205">
        <v>0.73</v>
      </c>
      <c r="S90" s="205">
        <v>0.38</v>
      </c>
      <c r="T90" s="205">
        <v>1.41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2.08</v>
      </c>
      <c r="AD90" s="205">
        <v>0</v>
      </c>
      <c r="AE90" s="205">
        <v>0</v>
      </c>
      <c r="AF90" s="205">
        <v>0</v>
      </c>
      <c r="AG90" s="205">
        <v>36.51</v>
      </c>
      <c r="AH90" s="205">
        <v>0</v>
      </c>
      <c r="AI90" s="205">
        <v>61.51</v>
      </c>
      <c r="AJ90" s="205">
        <v>0</v>
      </c>
      <c r="AK90" s="205">
        <v>3.66</v>
      </c>
      <c r="AL90" s="205">
        <v>0</v>
      </c>
      <c r="AM90" s="205">
        <v>0</v>
      </c>
      <c r="AN90" s="205">
        <v>0</v>
      </c>
      <c r="AO90" s="205">
        <v>69.349999999999994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2.2999999999999998</v>
      </c>
      <c r="J91" s="205">
        <v>0</v>
      </c>
      <c r="K91" s="205">
        <v>1.29</v>
      </c>
      <c r="L91" s="205">
        <v>0.08</v>
      </c>
      <c r="M91" s="205">
        <v>0.08</v>
      </c>
      <c r="N91" s="205">
        <v>0.09</v>
      </c>
      <c r="O91" s="205">
        <v>0.05</v>
      </c>
      <c r="P91" s="205">
        <v>4.83</v>
      </c>
      <c r="Q91" s="205">
        <v>0.38</v>
      </c>
      <c r="R91" s="205">
        <v>0.73</v>
      </c>
      <c r="S91" s="205">
        <v>0.38</v>
      </c>
      <c r="T91" s="205">
        <v>1.41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2.08</v>
      </c>
      <c r="AD91" s="205">
        <v>0</v>
      </c>
      <c r="AE91" s="205">
        <v>0</v>
      </c>
      <c r="AF91" s="205">
        <v>0</v>
      </c>
      <c r="AG91" s="205">
        <v>36.51</v>
      </c>
      <c r="AH91" s="205">
        <v>0</v>
      </c>
      <c r="AI91" s="205">
        <v>61.51</v>
      </c>
      <c r="AJ91" s="205">
        <v>0</v>
      </c>
      <c r="AK91" s="205">
        <v>3.66</v>
      </c>
      <c r="AL91" s="205">
        <v>0</v>
      </c>
      <c r="AM91" s="205">
        <v>0</v>
      </c>
      <c r="AN91" s="205">
        <v>0</v>
      </c>
      <c r="AO91" s="205">
        <v>69.349999999999994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2.2999999999999998</v>
      </c>
      <c r="J92" s="205">
        <v>0</v>
      </c>
      <c r="K92" s="205">
        <v>1.29</v>
      </c>
      <c r="L92" s="205">
        <v>0.08</v>
      </c>
      <c r="M92" s="205">
        <v>0.08</v>
      </c>
      <c r="N92" s="205">
        <v>0.09</v>
      </c>
      <c r="O92" s="205">
        <v>0.05</v>
      </c>
      <c r="P92" s="205">
        <v>4.83</v>
      </c>
      <c r="Q92" s="205">
        <v>0.38</v>
      </c>
      <c r="R92" s="205">
        <v>0.73</v>
      </c>
      <c r="S92" s="205">
        <v>0.38</v>
      </c>
      <c r="T92" s="205">
        <v>1.41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2.08</v>
      </c>
      <c r="AD92" s="205">
        <v>0</v>
      </c>
      <c r="AE92" s="205">
        <v>0</v>
      </c>
      <c r="AF92" s="205">
        <v>0</v>
      </c>
      <c r="AG92" s="205">
        <v>36.51</v>
      </c>
      <c r="AH92" s="205">
        <v>0</v>
      </c>
      <c r="AI92" s="205">
        <v>61.51</v>
      </c>
      <c r="AJ92" s="205">
        <v>0</v>
      </c>
      <c r="AK92" s="205">
        <v>3.66</v>
      </c>
      <c r="AL92" s="205">
        <v>0</v>
      </c>
      <c r="AM92" s="205">
        <v>0</v>
      </c>
      <c r="AN92" s="205">
        <v>0</v>
      </c>
      <c r="AO92" s="205">
        <v>69.349999999999994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2.2999999999999998</v>
      </c>
      <c r="J93" s="205">
        <v>0</v>
      </c>
      <c r="K93" s="205">
        <v>1.29</v>
      </c>
      <c r="L93" s="205">
        <v>0.08</v>
      </c>
      <c r="M93" s="205">
        <v>0.08</v>
      </c>
      <c r="N93" s="205">
        <v>0.09</v>
      </c>
      <c r="O93" s="205">
        <v>0.05</v>
      </c>
      <c r="P93" s="205">
        <v>4.7300000000000004</v>
      </c>
      <c r="Q93" s="205">
        <v>0.38</v>
      </c>
      <c r="R93" s="205">
        <v>0.73</v>
      </c>
      <c r="S93" s="205">
        <v>0.38</v>
      </c>
      <c r="T93" s="205">
        <v>1.41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2.08</v>
      </c>
      <c r="AD93" s="205">
        <v>0</v>
      </c>
      <c r="AE93" s="205">
        <v>0</v>
      </c>
      <c r="AF93" s="205">
        <v>0</v>
      </c>
      <c r="AG93" s="205">
        <v>36.51</v>
      </c>
      <c r="AH93" s="205">
        <v>0</v>
      </c>
      <c r="AI93" s="205">
        <v>61.51</v>
      </c>
      <c r="AJ93" s="205">
        <v>0</v>
      </c>
      <c r="AK93" s="205">
        <v>3.66</v>
      </c>
      <c r="AL93" s="205">
        <v>0</v>
      </c>
      <c r="AM93" s="205">
        <v>0</v>
      </c>
      <c r="AN93" s="205">
        <v>0</v>
      </c>
      <c r="AO93" s="205">
        <v>69.349999999999994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2.2999999999999998</v>
      </c>
      <c r="J94" s="205">
        <v>0</v>
      </c>
      <c r="K94" s="205">
        <v>1.29</v>
      </c>
      <c r="L94" s="205">
        <v>0.08</v>
      </c>
      <c r="M94" s="205">
        <v>0.08</v>
      </c>
      <c r="N94" s="205">
        <v>0.09</v>
      </c>
      <c r="O94" s="205">
        <v>0.05</v>
      </c>
      <c r="P94" s="205">
        <v>4.7300000000000004</v>
      </c>
      <c r="Q94" s="205">
        <v>0.38</v>
      </c>
      <c r="R94" s="205">
        <v>0.73</v>
      </c>
      <c r="S94" s="205">
        <v>0.38</v>
      </c>
      <c r="T94" s="205">
        <v>1.41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2.08</v>
      </c>
      <c r="AD94" s="205">
        <v>0</v>
      </c>
      <c r="AE94" s="205">
        <v>0</v>
      </c>
      <c r="AF94" s="205">
        <v>0</v>
      </c>
      <c r="AG94" s="205">
        <v>36.51</v>
      </c>
      <c r="AH94" s="205">
        <v>0</v>
      </c>
      <c r="AI94" s="205">
        <v>61.51</v>
      </c>
      <c r="AJ94" s="205">
        <v>0</v>
      </c>
      <c r="AK94" s="205">
        <v>3.66</v>
      </c>
      <c r="AL94" s="205">
        <v>0</v>
      </c>
      <c r="AM94" s="205">
        <v>0</v>
      </c>
      <c r="AN94" s="205">
        <v>0</v>
      </c>
      <c r="AO94" s="205">
        <v>69.349999999999994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2.2999999999999998</v>
      </c>
      <c r="J95" s="205">
        <v>0</v>
      </c>
      <c r="K95" s="205">
        <v>1.29</v>
      </c>
      <c r="L95" s="205">
        <v>0.08</v>
      </c>
      <c r="M95" s="205">
        <v>0.08</v>
      </c>
      <c r="N95" s="205">
        <v>0.09</v>
      </c>
      <c r="O95" s="205">
        <v>0.05</v>
      </c>
      <c r="P95" s="205">
        <v>4.7300000000000004</v>
      </c>
      <c r="Q95" s="205">
        <v>0.38</v>
      </c>
      <c r="R95" s="205">
        <v>0.6</v>
      </c>
      <c r="S95" s="205">
        <v>0.31</v>
      </c>
      <c r="T95" s="205">
        <v>1.41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2.08</v>
      </c>
      <c r="AD95" s="205">
        <v>0</v>
      </c>
      <c r="AE95" s="205">
        <v>0</v>
      </c>
      <c r="AF95" s="205">
        <v>0</v>
      </c>
      <c r="AG95" s="205">
        <v>36.51</v>
      </c>
      <c r="AH95" s="205">
        <v>0</v>
      </c>
      <c r="AI95" s="205">
        <v>61.51</v>
      </c>
      <c r="AJ95" s="205">
        <v>0</v>
      </c>
      <c r="AK95" s="205">
        <v>3.66</v>
      </c>
      <c r="AL95" s="205">
        <v>0</v>
      </c>
      <c r="AM95" s="205">
        <v>0</v>
      </c>
      <c r="AN95" s="205">
        <v>0</v>
      </c>
      <c r="AO95" s="205">
        <v>69.349999999999994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2.2999999999999998</v>
      </c>
      <c r="J96" s="205">
        <v>0</v>
      </c>
      <c r="K96" s="205">
        <v>1.29</v>
      </c>
      <c r="L96" s="205">
        <v>0.08</v>
      </c>
      <c r="M96" s="205">
        <v>0.08</v>
      </c>
      <c r="N96" s="205">
        <v>0.09</v>
      </c>
      <c r="O96" s="205">
        <v>0.05</v>
      </c>
      <c r="P96" s="205">
        <v>4.7300000000000004</v>
      </c>
      <c r="Q96" s="205">
        <v>0.38</v>
      </c>
      <c r="R96" s="205">
        <v>0.6</v>
      </c>
      <c r="S96" s="205">
        <v>0.31</v>
      </c>
      <c r="T96" s="205">
        <v>1.41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2.08</v>
      </c>
      <c r="AD96" s="205">
        <v>0</v>
      </c>
      <c r="AE96" s="205">
        <v>0</v>
      </c>
      <c r="AF96" s="205">
        <v>0</v>
      </c>
      <c r="AG96" s="205">
        <v>36.51</v>
      </c>
      <c r="AH96" s="205">
        <v>0</v>
      </c>
      <c r="AI96" s="205">
        <v>61.51</v>
      </c>
      <c r="AJ96" s="205">
        <v>0</v>
      </c>
      <c r="AK96" s="205">
        <v>3.66</v>
      </c>
      <c r="AL96" s="205">
        <v>0</v>
      </c>
      <c r="AM96" s="205">
        <v>0</v>
      </c>
      <c r="AN96" s="205">
        <v>0</v>
      </c>
      <c r="AO96" s="205">
        <v>69.349999999999994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2.2999999999999998</v>
      </c>
      <c r="J97" s="205">
        <v>0</v>
      </c>
      <c r="K97" s="205">
        <v>1.29</v>
      </c>
      <c r="L97" s="205">
        <v>0.08</v>
      </c>
      <c r="M97" s="205">
        <v>0.08</v>
      </c>
      <c r="N97" s="205">
        <v>0.09</v>
      </c>
      <c r="O97" s="205">
        <v>0.05</v>
      </c>
      <c r="P97" s="205">
        <v>4.6500000000000004</v>
      </c>
      <c r="Q97" s="205">
        <v>0.38</v>
      </c>
      <c r="R97" s="205">
        <v>0.6</v>
      </c>
      <c r="S97" s="205">
        <v>0.31</v>
      </c>
      <c r="T97" s="205">
        <v>1.41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2.08</v>
      </c>
      <c r="AD97" s="205">
        <v>0</v>
      </c>
      <c r="AE97" s="205">
        <v>0</v>
      </c>
      <c r="AF97" s="205">
        <v>0</v>
      </c>
      <c r="AG97" s="205">
        <v>36.51</v>
      </c>
      <c r="AH97" s="205">
        <v>0</v>
      </c>
      <c r="AI97" s="205">
        <v>61.51</v>
      </c>
      <c r="AJ97" s="205">
        <v>0</v>
      </c>
      <c r="AK97" s="205">
        <v>3.66</v>
      </c>
      <c r="AL97" s="205">
        <v>0</v>
      </c>
      <c r="AM97" s="205">
        <v>0</v>
      </c>
      <c r="AN97" s="205">
        <v>0</v>
      </c>
      <c r="AO97" s="205">
        <v>69.349999999999994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2.2999999999999998</v>
      </c>
      <c r="J98" s="205">
        <v>0</v>
      </c>
      <c r="K98" s="205">
        <v>1.29</v>
      </c>
      <c r="L98" s="205">
        <v>0.08</v>
      </c>
      <c r="M98" s="205">
        <v>0.08</v>
      </c>
      <c r="N98" s="205">
        <v>0.09</v>
      </c>
      <c r="O98" s="205">
        <v>0.05</v>
      </c>
      <c r="P98" s="205">
        <v>4.6500000000000004</v>
      </c>
      <c r="Q98" s="205">
        <v>0.38</v>
      </c>
      <c r="R98" s="205">
        <v>0.6</v>
      </c>
      <c r="S98" s="205">
        <v>0.31</v>
      </c>
      <c r="T98" s="205">
        <v>1.41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2.08</v>
      </c>
      <c r="AD98" s="205">
        <v>0</v>
      </c>
      <c r="AE98" s="205">
        <v>0</v>
      </c>
      <c r="AF98" s="205">
        <v>0</v>
      </c>
      <c r="AG98" s="205">
        <v>36.51</v>
      </c>
      <c r="AH98" s="205">
        <v>0</v>
      </c>
      <c r="AI98" s="205">
        <v>61.51</v>
      </c>
      <c r="AJ98" s="205">
        <v>0</v>
      </c>
      <c r="AK98" s="205">
        <v>3.66</v>
      </c>
      <c r="AL98" s="205">
        <v>0</v>
      </c>
      <c r="AM98" s="205">
        <v>0</v>
      </c>
      <c r="AN98" s="205">
        <v>0</v>
      </c>
      <c r="AO98" s="205">
        <v>69.349999999999994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4.6200000000000017E-3</v>
      </c>
      <c r="E99">
        <f t="shared" si="0"/>
        <v>0</v>
      </c>
      <c r="F99">
        <f t="shared" si="0"/>
        <v>0</v>
      </c>
      <c r="G99">
        <f t="shared" si="0"/>
        <v>1.6800000000000009E-2</v>
      </c>
      <c r="H99">
        <f t="shared" si="0"/>
        <v>0</v>
      </c>
      <c r="I99">
        <f t="shared" si="0"/>
        <v>5.3165000000000087E-2</v>
      </c>
      <c r="J99">
        <f t="shared" si="0"/>
        <v>5.0975000000000031E-3</v>
      </c>
      <c r="K99">
        <f t="shared" si="0"/>
        <v>3.0960000000000064E-2</v>
      </c>
      <c r="L99">
        <f t="shared" si="0"/>
        <v>1.9200000000000013E-3</v>
      </c>
      <c r="M99">
        <f t="shared" si="0"/>
        <v>1.9200000000000013E-3</v>
      </c>
      <c r="N99">
        <f t="shared" si="0"/>
        <v>2.1599999999999979E-3</v>
      </c>
      <c r="O99">
        <f t="shared" si="0"/>
        <v>2.0999999999999981E-3</v>
      </c>
      <c r="P99">
        <f t="shared" si="0"/>
        <v>0.11572999999999993</v>
      </c>
      <c r="Q99">
        <f t="shared" si="0"/>
        <v>9.1200000000000014E-3</v>
      </c>
      <c r="R99">
        <f t="shared" si="0"/>
        <v>2.2400000000000007E-2</v>
      </c>
      <c r="S99">
        <f t="shared" si="0"/>
        <v>1.1577500000000018E-2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5.0250000000000093E-2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0.87624000000000202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9.9245000000000111E-2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1.6556400000000022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2.2599999999999998</v>
      </c>
      <c r="E3" s="205">
        <v>0</v>
      </c>
      <c r="F3" s="205">
        <v>0</v>
      </c>
      <c r="G3" s="205">
        <v>10.66</v>
      </c>
      <c r="H3" s="205">
        <v>0</v>
      </c>
      <c r="I3" s="205">
        <v>24.46</v>
      </c>
      <c r="J3" s="205">
        <v>1.68</v>
      </c>
      <c r="K3" s="205">
        <v>1.48</v>
      </c>
      <c r="L3" s="205">
        <v>460.92</v>
      </c>
      <c r="M3" s="205">
        <v>0.99</v>
      </c>
      <c r="N3" s="205">
        <v>1.27</v>
      </c>
      <c r="O3" s="205">
        <v>0</v>
      </c>
      <c r="P3" s="205">
        <v>1.49</v>
      </c>
      <c r="Q3" s="205">
        <v>6.7</v>
      </c>
      <c r="R3" s="205">
        <v>6.39</v>
      </c>
      <c r="S3" s="205">
        <v>3.98</v>
      </c>
      <c r="T3" s="205">
        <v>1.41</v>
      </c>
      <c r="U3" s="205">
        <v>1.87</v>
      </c>
      <c r="V3" s="205">
        <v>6.36</v>
      </c>
      <c r="W3" s="205">
        <v>0.5</v>
      </c>
      <c r="X3" s="205">
        <v>1.58</v>
      </c>
      <c r="Y3" s="205">
        <v>0</v>
      </c>
      <c r="Z3" s="205">
        <v>48.74</v>
      </c>
      <c r="AA3" s="205">
        <v>18.98</v>
      </c>
      <c r="AB3" s="205">
        <v>0</v>
      </c>
      <c r="AC3" s="205">
        <v>12.92</v>
      </c>
      <c r="AD3" s="205">
        <v>0</v>
      </c>
      <c r="AE3" s="205">
        <v>0</v>
      </c>
      <c r="AF3" s="205">
        <v>0</v>
      </c>
      <c r="AG3" s="205">
        <v>23.23</v>
      </c>
      <c r="AH3" s="205">
        <v>0</v>
      </c>
      <c r="AI3" s="205">
        <v>39.14</v>
      </c>
      <c r="AJ3" s="205">
        <v>0</v>
      </c>
      <c r="AK3" s="205">
        <v>10.89</v>
      </c>
      <c r="AL3" s="205">
        <v>0</v>
      </c>
      <c r="AM3" s="205">
        <v>0</v>
      </c>
      <c r="AN3" s="205">
        <v>0</v>
      </c>
      <c r="AO3" s="205">
        <v>206.63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2.2599999999999998</v>
      </c>
      <c r="E4" s="205">
        <v>0</v>
      </c>
      <c r="F4" s="205">
        <v>0</v>
      </c>
      <c r="G4" s="205">
        <v>10.66</v>
      </c>
      <c r="H4" s="205">
        <v>0</v>
      </c>
      <c r="I4" s="205">
        <v>24.46</v>
      </c>
      <c r="J4" s="205">
        <v>1.68</v>
      </c>
      <c r="K4" s="205">
        <v>1.48</v>
      </c>
      <c r="L4" s="205">
        <v>460.92</v>
      </c>
      <c r="M4" s="205">
        <v>0.99</v>
      </c>
      <c r="N4" s="205">
        <v>1.27</v>
      </c>
      <c r="O4" s="205">
        <v>0</v>
      </c>
      <c r="P4" s="205">
        <v>1.49</v>
      </c>
      <c r="Q4" s="205">
        <v>6.7</v>
      </c>
      <c r="R4" s="205">
        <v>6.39</v>
      </c>
      <c r="S4" s="205">
        <v>3.98</v>
      </c>
      <c r="T4" s="205">
        <v>1.41</v>
      </c>
      <c r="U4" s="205">
        <v>1.87</v>
      </c>
      <c r="V4" s="205">
        <v>6.36</v>
      </c>
      <c r="W4" s="205">
        <v>0.5</v>
      </c>
      <c r="X4" s="205">
        <v>1.58</v>
      </c>
      <c r="Y4" s="205">
        <v>0</v>
      </c>
      <c r="Z4" s="205">
        <v>48.74</v>
      </c>
      <c r="AA4" s="205">
        <v>18.98</v>
      </c>
      <c r="AB4" s="205">
        <v>0</v>
      </c>
      <c r="AC4" s="205">
        <v>12.92</v>
      </c>
      <c r="AD4" s="205">
        <v>0</v>
      </c>
      <c r="AE4" s="205">
        <v>0</v>
      </c>
      <c r="AF4" s="205">
        <v>0</v>
      </c>
      <c r="AG4" s="205">
        <v>23.23</v>
      </c>
      <c r="AH4" s="205">
        <v>0</v>
      </c>
      <c r="AI4" s="205">
        <v>39.14</v>
      </c>
      <c r="AJ4" s="205">
        <v>0</v>
      </c>
      <c r="AK4" s="205">
        <v>10.89</v>
      </c>
      <c r="AL4" s="205">
        <v>0</v>
      </c>
      <c r="AM4" s="205">
        <v>0</v>
      </c>
      <c r="AN4" s="205">
        <v>0</v>
      </c>
      <c r="AO4" s="205">
        <v>206.63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2.2599999999999998</v>
      </c>
      <c r="E5" s="205">
        <v>0</v>
      </c>
      <c r="F5" s="205">
        <v>0</v>
      </c>
      <c r="G5" s="205">
        <v>10.66</v>
      </c>
      <c r="H5" s="205">
        <v>0</v>
      </c>
      <c r="I5" s="205">
        <v>24.46</v>
      </c>
      <c r="J5" s="205">
        <v>1.68</v>
      </c>
      <c r="K5" s="205">
        <v>1.48</v>
      </c>
      <c r="L5" s="205">
        <v>460.92</v>
      </c>
      <c r="M5" s="205">
        <v>0.99</v>
      </c>
      <c r="N5" s="205">
        <v>1.27</v>
      </c>
      <c r="O5" s="205">
        <v>0</v>
      </c>
      <c r="P5" s="205">
        <v>1.49</v>
      </c>
      <c r="Q5" s="205">
        <v>6.7</v>
      </c>
      <c r="R5" s="205">
        <v>6.39</v>
      </c>
      <c r="S5" s="205">
        <v>3.98</v>
      </c>
      <c r="T5" s="205">
        <v>1.41</v>
      </c>
      <c r="U5" s="205">
        <v>1.87</v>
      </c>
      <c r="V5" s="205">
        <v>6.36</v>
      </c>
      <c r="W5" s="205">
        <v>0.5</v>
      </c>
      <c r="X5" s="205">
        <v>1.58</v>
      </c>
      <c r="Y5" s="205">
        <v>0</v>
      </c>
      <c r="Z5" s="205">
        <v>48.18</v>
      </c>
      <c r="AA5" s="205">
        <v>18.809999999999999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23.23</v>
      </c>
      <c r="AH5" s="205">
        <v>0</v>
      </c>
      <c r="AI5" s="205">
        <v>39.14</v>
      </c>
      <c r="AJ5" s="205">
        <v>0</v>
      </c>
      <c r="AK5" s="205">
        <v>10.89</v>
      </c>
      <c r="AL5" s="205">
        <v>0</v>
      </c>
      <c r="AM5" s="205">
        <v>0</v>
      </c>
      <c r="AN5" s="205">
        <v>0</v>
      </c>
      <c r="AO5" s="205">
        <v>206.63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2.2599999999999998</v>
      </c>
      <c r="E6" s="205">
        <v>0</v>
      </c>
      <c r="F6" s="205">
        <v>0</v>
      </c>
      <c r="G6" s="205">
        <v>10.66</v>
      </c>
      <c r="H6" s="205">
        <v>0</v>
      </c>
      <c r="I6" s="205">
        <v>24.46</v>
      </c>
      <c r="J6" s="205">
        <v>1.68</v>
      </c>
      <c r="K6" s="205">
        <v>1.48</v>
      </c>
      <c r="L6" s="205">
        <v>460.92</v>
      </c>
      <c r="M6" s="205">
        <v>0.99</v>
      </c>
      <c r="N6" s="205">
        <v>1.27</v>
      </c>
      <c r="O6" s="205">
        <v>0</v>
      </c>
      <c r="P6" s="205">
        <v>1.49</v>
      </c>
      <c r="Q6" s="205">
        <v>6.7</v>
      </c>
      <c r="R6" s="205">
        <v>6.39</v>
      </c>
      <c r="S6" s="205">
        <v>3.98</v>
      </c>
      <c r="T6" s="205">
        <v>1.41</v>
      </c>
      <c r="U6" s="205">
        <v>1.87</v>
      </c>
      <c r="V6" s="205">
        <v>6.36</v>
      </c>
      <c r="W6" s="205">
        <v>0.5</v>
      </c>
      <c r="X6" s="205">
        <v>1.58</v>
      </c>
      <c r="Y6" s="205">
        <v>0</v>
      </c>
      <c r="Z6" s="205">
        <v>48.18</v>
      </c>
      <c r="AA6" s="205">
        <v>18.809999999999999</v>
      </c>
      <c r="AB6" s="205">
        <v>0</v>
      </c>
      <c r="AC6" s="205">
        <v>12.92</v>
      </c>
      <c r="AD6" s="205">
        <v>0</v>
      </c>
      <c r="AE6" s="205">
        <v>0</v>
      </c>
      <c r="AF6" s="205">
        <v>0</v>
      </c>
      <c r="AG6" s="205">
        <v>23.23</v>
      </c>
      <c r="AH6" s="205">
        <v>0</v>
      </c>
      <c r="AI6" s="205">
        <v>39.14</v>
      </c>
      <c r="AJ6" s="205">
        <v>0</v>
      </c>
      <c r="AK6" s="205">
        <v>10.89</v>
      </c>
      <c r="AL6" s="205">
        <v>0</v>
      </c>
      <c r="AM6" s="205">
        <v>0</v>
      </c>
      <c r="AN6" s="205">
        <v>0</v>
      </c>
      <c r="AO6" s="205">
        <v>206.63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2.2599999999999998</v>
      </c>
      <c r="E7" s="205">
        <v>0</v>
      </c>
      <c r="F7" s="205">
        <v>0</v>
      </c>
      <c r="G7" s="205">
        <v>10.66</v>
      </c>
      <c r="H7" s="205">
        <v>0</v>
      </c>
      <c r="I7" s="205">
        <v>24.46</v>
      </c>
      <c r="J7" s="205">
        <v>1.68</v>
      </c>
      <c r="K7" s="205">
        <v>1.48</v>
      </c>
      <c r="L7" s="205">
        <v>460.92</v>
      </c>
      <c r="M7" s="205">
        <v>0.99</v>
      </c>
      <c r="N7" s="205">
        <v>1.27</v>
      </c>
      <c r="O7" s="205">
        <v>0</v>
      </c>
      <c r="P7" s="205">
        <v>1.49</v>
      </c>
      <c r="Q7" s="205">
        <v>6.7</v>
      </c>
      <c r="R7" s="205">
        <v>6.39</v>
      </c>
      <c r="S7" s="205">
        <v>3.98</v>
      </c>
      <c r="T7" s="205">
        <v>1.41</v>
      </c>
      <c r="U7" s="205">
        <v>1.87</v>
      </c>
      <c r="V7" s="205">
        <v>6.36</v>
      </c>
      <c r="W7" s="205">
        <v>14.24</v>
      </c>
      <c r="X7" s="205">
        <v>25.96</v>
      </c>
      <c r="Y7" s="205">
        <v>0</v>
      </c>
      <c r="Z7" s="205">
        <v>48.74</v>
      </c>
      <c r="AA7" s="205">
        <v>18.989999999999998</v>
      </c>
      <c r="AB7" s="205">
        <v>0</v>
      </c>
      <c r="AC7" s="205">
        <v>12.92</v>
      </c>
      <c r="AD7" s="205">
        <v>0</v>
      </c>
      <c r="AE7" s="205">
        <v>0</v>
      </c>
      <c r="AF7" s="205">
        <v>0</v>
      </c>
      <c r="AG7" s="205">
        <v>23.23</v>
      </c>
      <c r="AH7" s="205">
        <v>0</v>
      </c>
      <c r="AI7" s="205">
        <v>39.14</v>
      </c>
      <c r="AJ7" s="205">
        <v>0</v>
      </c>
      <c r="AK7" s="205">
        <v>10.89</v>
      </c>
      <c r="AL7" s="205">
        <v>0</v>
      </c>
      <c r="AM7" s="205">
        <v>0</v>
      </c>
      <c r="AN7" s="205">
        <v>0</v>
      </c>
      <c r="AO7" s="205">
        <v>206.63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2.2599999999999998</v>
      </c>
      <c r="E8" s="205">
        <v>0</v>
      </c>
      <c r="F8" s="205">
        <v>0</v>
      </c>
      <c r="G8" s="205">
        <v>10.66</v>
      </c>
      <c r="H8" s="205">
        <v>0</v>
      </c>
      <c r="I8" s="205">
        <v>24.46</v>
      </c>
      <c r="J8" s="205">
        <v>1.68</v>
      </c>
      <c r="K8" s="205">
        <v>1.48</v>
      </c>
      <c r="L8" s="205">
        <v>460.92</v>
      </c>
      <c r="M8" s="205">
        <v>0.99</v>
      </c>
      <c r="N8" s="205">
        <v>1.27</v>
      </c>
      <c r="O8" s="205">
        <v>0</v>
      </c>
      <c r="P8" s="205">
        <v>1.49</v>
      </c>
      <c r="Q8" s="205">
        <v>6.7</v>
      </c>
      <c r="R8" s="205">
        <v>6.39</v>
      </c>
      <c r="S8" s="205">
        <v>3.98</v>
      </c>
      <c r="T8" s="205">
        <v>1.41</v>
      </c>
      <c r="U8" s="205">
        <v>1.87</v>
      </c>
      <c r="V8" s="205">
        <v>6.36</v>
      </c>
      <c r="W8" s="205">
        <v>14.24</v>
      </c>
      <c r="X8" s="205">
        <v>25.96</v>
      </c>
      <c r="Y8" s="205">
        <v>0</v>
      </c>
      <c r="Z8" s="205">
        <v>48.74</v>
      </c>
      <c r="AA8" s="205">
        <v>18.989999999999998</v>
      </c>
      <c r="AB8" s="205">
        <v>0</v>
      </c>
      <c r="AC8" s="205">
        <v>12.92</v>
      </c>
      <c r="AD8" s="205">
        <v>0</v>
      </c>
      <c r="AE8" s="205">
        <v>0</v>
      </c>
      <c r="AF8" s="205">
        <v>0</v>
      </c>
      <c r="AG8" s="205">
        <v>23.23</v>
      </c>
      <c r="AH8" s="205">
        <v>0</v>
      </c>
      <c r="AI8" s="205">
        <v>39.14</v>
      </c>
      <c r="AJ8" s="205">
        <v>0</v>
      </c>
      <c r="AK8" s="205">
        <v>10.89</v>
      </c>
      <c r="AL8" s="205">
        <v>0</v>
      </c>
      <c r="AM8" s="205">
        <v>0</v>
      </c>
      <c r="AN8" s="205">
        <v>0</v>
      </c>
      <c r="AO8" s="205">
        <v>206.63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2.2599999999999998</v>
      </c>
      <c r="E9" s="205">
        <v>0</v>
      </c>
      <c r="F9" s="205">
        <v>0</v>
      </c>
      <c r="G9" s="205">
        <v>10.66</v>
      </c>
      <c r="H9" s="205">
        <v>0</v>
      </c>
      <c r="I9" s="205">
        <v>24.46</v>
      </c>
      <c r="J9" s="205">
        <v>1.68</v>
      </c>
      <c r="K9" s="205">
        <v>1.48</v>
      </c>
      <c r="L9" s="205">
        <v>460.92</v>
      </c>
      <c r="M9" s="205">
        <v>0.99</v>
      </c>
      <c r="N9" s="205">
        <v>1.27</v>
      </c>
      <c r="O9" s="205">
        <v>0</v>
      </c>
      <c r="P9" s="205">
        <v>1.49</v>
      </c>
      <c r="Q9" s="205">
        <v>6.7</v>
      </c>
      <c r="R9" s="205">
        <v>6.39</v>
      </c>
      <c r="S9" s="205">
        <v>3.98</v>
      </c>
      <c r="T9" s="205">
        <v>1.41</v>
      </c>
      <c r="U9" s="205">
        <v>1.87</v>
      </c>
      <c r="V9" s="205">
        <v>6.36</v>
      </c>
      <c r="W9" s="205">
        <v>14.24</v>
      </c>
      <c r="X9" s="205">
        <v>25.96</v>
      </c>
      <c r="Y9" s="205">
        <v>0</v>
      </c>
      <c r="Z9" s="205">
        <v>48.74</v>
      </c>
      <c r="AA9" s="205">
        <v>18.989999999999998</v>
      </c>
      <c r="AB9" s="205">
        <v>0</v>
      </c>
      <c r="AC9" s="205">
        <v>12.92</v>
      </c>
      <c r="AD9" s="205">
        <v>0</v>
      </c>
      <c r="AE9" s="205">
        <v>0</v>
      </c>
      <c r="AF9" s="205">
        <v>0</v>
      </c>
      <c r="AG9" s="205">
        <v>23.23</v>
      </c>
      <c r="AH9" s="205">
        <v>0</v>
      </c>
      <c r="AI9" s="205">
        <v>39.14</v>
      </c>
      <c r="AJ9" s="205">
        <v>0</v>
      </c>
      <c r="AK9" s="205">
        <v>10.89</v>
      </c>
      <c r="AL9" s="205">
        <v>0</v>
      </c>
      <c r="AM9" s="205">
        <v>0</v>
      </c>
      <c r="AN9" s="205">
        <v>0</v>
      </c>
      <c r="AO9" s="205">
        <v>206.63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2.2599999999999998</v>
      </c>
      <c r="E10" s="205">
        <v>0</v>
      </c>
      <c r="F10" s="205">
        <v>0</v>
      </c>
      <c r="G10" s="205">
        <v>10.66</v>
      </c>
      <c r="H10" s="205">
        <v>0</v>
      </c>
      <c r="I10" s="205">
        <v>24.46</v>
      </c>
      <c r="J10" s="205">
        <v>1.68</v>
      </c>
      <c r="K10" s="205">
        <v>1.48</v>
      </c>
      <c r="L10" s="205">
        <v>460.92</v>
      </c>
      <c r="M10" s="205">
        <v>0.99</v>
      </c>
      <c r="N10" s="205">
        <v>1.27</v>
      </c>
      <c r="O10" s="205">
        <v>0</v>
      </c>
      <c r="P10" s="205">
        <v>1.49</v>
      </c>
      <c r="Q10" s="205">
        <v>6.7</v>
      </c>
      <c r="R10" s="205">
        <v>6.39</v>
      </c>
      <c r="S10" s="205">
        <v>3.98</v>
      </c>
      <c r="T10" s="205">
        <v>1.41</v>
      </c>
      <c r="U10" s="205">
        <v>1.87</v>
      </c>
      <c r="V10" s="205">
        <v>6.36</v>
      </c>
      <c r="W10" s="205">
        <v>14.24</v>
      </c>
      <c r="X10" s="205">
        <v>25.96</v>
      </c>
      <c r="Y10" s="205">
        <v>0</v>
      </c>
      <c r="Z10" s="205">
        <v>48.74</v>
      </c>
      <c r="AA10" s="205">
        <v>18.989999999999998</v>
      </c>
      <c r="AB10" s="205">
        <v>0</v>
      </c>
      <c r="AC10" s="205">
        <v>12.92</v>
      </c>
      <c r="AD10" s="205">
        <v>0</v>
      </c>
      <c r="AE10" s="205">
        <v>0</v>
      </c>
      <c r="AF10" s="205">
        <v>0</v>
      </c>
      <c r="AG10" s="205">
        <v>23.23</v>
      </c>
      <c r="AH10" s="205">
        <v>0</v>
      </c>
      <c r="AI10" s="205">
        <v>39.14</v>
      </c>
      <c r="AJ10" s="205">
        <v>0</v>
      </c>
      <c r="AK10" s="205">
        <v>10.89</v>
      </c>
      <c r="AL10" s="205">
        <v>0</v>
      </c>
      <c r="AM10" s="205">
        <v>0</v>
      </c>
      <c r="AN10" s="205">
        <v>0</v>
      </c>
      <c r="AO10" s="205">
        <v>206.63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2.2599999999999998</v>
      </c>
      <c r="E11" s="205">
        <v>0</v>
      </c>
      <c r="F11" s="205">
        <v>0</v>
      </c>
      <c r="G11" s="205">
        <v>10.66</v>
      </c>
      <c r="H11" s="205">
        <v>0</v>
      </c>
      <c r="I11" s="205">
        <v>24.46</v>
      </c>
      <c r="J11" s="205">
        <v>1.68</v>
      </c>
      <c r="K11" s="205">
        <v>1.48</v>
      </c>
      <c r="L11" s="205">
        <v>460.92</v>
      </c>
      <c r="M11" s="205">
        <v>0.99</v>
      </c>
      <c r="N11" s="205">
        <v>1.27</v>
      </c>
      <c r="O11" s="205">
        <v>0</v>
      </c>
      <c r="P11" s="205">
        <v>1.49</v>
      </c>
      <c r="Q11" s="205">
        <v>6.7</v>
      </c>
      <c r="R11" s="205">
        <v>6.01</v>
      </c>
      <c r="S11" s="205">
        <v>3.87</v>
      </c>
      <c r="T11" s="205">
        <v>1.41</v>
      </c>
      <c r="U11" s="205">
        <v>1.87</v>
      </c>
      <c r="V11" s="205">
        <v>6.36</v>
      </c>
      <c r="W11" s="205">
        <v>14.24</v>
      </c>
      <c r="X11" s="205">
        <v>35.61</v>
      </c>
      <c r="Y11" s="205">
        <v>0</v>
      </c>
      <c r="Z11" s="205">
        <v>49.57</v>
      </c>
      <c r="AA11" s="205">
        <v>19.21</v>
      </c>
      <c r="AB11" s="205">
        <v>0</v>
      </c>
      <c r="AC11" s="205">
        <v>12.92</v>
      </c>
      <c r="AD11" s="205">
        <v>0</v>
      </c>
      <c r="AE11" s="205">
        <v>0</v>
      </c>
      <c r="AF11" s="205">
        <v>0</v>
      </c>
      <c r="AG11" s="205">
        <v>23.23</v>
      </c>
      <c r="AH11" s="205">
        <v>0</v>
      </c>
      <c r="AI11" s="205">
        <v>39.14</v>
      </c>
      <c r="AJ11" s="205">
        <v>0</v>
      </c>
      <c r="AK11" s="205">
        <v>10.89</v>
      </c>
      <c r="AL11" s="205">
        <v>0</v>
      </c>
      <c r="AM11" s="205">
        <v>0</v>
      </c>
      <c r="AN11" s="205">
        <v>0</v>
      </c>
      <c r="AO11" s="205">
        <v>206.63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2.2599999999999998</v>
      </c>
      <c r="E12" s="205">
        <v>0</v>
      </c>
      <c r="F12" s="205">
        <v>0</v>
      </c>
      <c r="G12" s="205">
        <v>10.66</v>
      </c>
      <c r="H12" s="205">
        <v>0</v>
      </c>
      <c r="I12" s="205">
        <v>24.46</v>
      </c>
      <c r="J12" s="205">
        <v>1.68</v>
      </c>
      <c r="K12" s="205">
        <v>1.48</v>
      </c>
      <c r="L12" s="205">
        <v>460.92</v>
      </c>
      <c r="M12" s="205">
        <v>0.99</v>
      </c>
      <c r="N12" s="205">
        <v>1.27</v>
      </c>
      <c r="O12" s="205">
        <v>0</v>
      </c>
      <c r="P12" s="205">
        <v>1.49</v>
      </c>
      <c r="Q12" s="205">
        <v>6.7</v>
      </c>
      <c r="R12" s="205">
        <v>6.01</v>
      </c>
      <c r="S12" s="205">
        <v>3.87</v>
      </c>
      <c r="T12" s="205">
        <v>1.41</v>
      </c>
      <c r="U12" s="205">
        <v>1.87</v>
      </c>
      <c r="V12" s="205">
        <v>6.36</v>
      </c>
      <c r="W12" s="205">
        <v>14.24</v>
      </c>
      <c r="X12" s="205">
        <v>35.61</v>
      </c>
      <c r="Y12" s="205">
        <v>0</v>
      </c>
      <c r="Z12" s="205">
        <v>49.57</v>
      </c>
      <c r="AA12" s="205">
        <v>19.21</v>
      </c>
      <c r="AB12" s="205">
        <v>0</v>
      </c>
      <c r="AC12" s="205">
        <v>12.92</v>
      </c>
      <c r="AD12" s="205">
        <v>0</v>
      </c>
      <c r="AE12" s="205">
        <v>0</v>
      </c>
      <c r="AF12" s="205">
        <v>0</v>
      </c>
      <c r="AG12" s="205">
        <v>23.23</v>
      </c>
      <c r="AH12" s="205">
        <v>0</v>
      </c>
      <c r="AI12" s="205">
        <v>39.14</v>
      </c>
      <c r="AJ12" s="205">
        <v>0</v>
      </c>
      <c r="AK12" s="205">
        <v>10.89</v>
      </c>
      <c r="AL12" s="205">
        <v>0</v>
      </c>
      <c r="AM12" s="205">
        <v>0</v>
      </c>
      <c r="AN12" s="205">
        <v>0</v>
      </c>
      <c r="AO12" s="205">
        <v>206.63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2.2599999999999998</v>
      </c>
      <c r="E13" s="205">
        <v>0</v>
      </c>
      <c r="F13" s="205">
        <v>0</v>
      </c>
      <c r="G13" s="205">
        <v>10.66</v>
      </c>
      <c r="H13" s="205">
        <v>0</v>
      </c>
      <c r="I13" s="205">
        <v>24.46</v>
      </c>
      <c r="J13" s="205">
        <v>1.68</v>
      </c>
      <c r="K13" s="205">
        <v>1.48</v>
      </c>
      <c r="L13" s="205">
        <v>460.92</v>
      </c>
      <c r="M13" s="205">
        <v>0.99</v>
      </c>
      <c r="N13" s="205">
        <v>1.27</v>
      </c>
      <c r="O13" s="205">
        <v>0</v>
      </c>
      <c r="P13" s="205">
        <v>1.49</v>
      </c>
      <c r="Q13" s="205">
        <v>6.7</v>
      </c>
      <c r="R13" s="205">
        <v>6.01</v>
      </c>
      <c r="S13" s="205">
        <v>3.87</v>
      </c>
      <c r="T13" s="205">
        <v>1.41</v>
      </c>
      <c r="U13" s="205">
        <v>1.87</v>
      </c>
      <c r="V13" s="205">
        <v>6.36</v>
      </c>
      <c r="W13" s="205">
        <v>14.24</v>
      </c>
      <c r="X13" s="205">
        <v>35.61</v>
      </c>
      <c r="Y13" s="205">
        <v>0</v>
      </c>
      <c r="Z13" s="205">
        <v>48.74</v>
      </c>
      <c r="AA13" s="205">
        <v>19.95</v>
      </c>
      <c r="AB13" s="205">
        <v>0</v>
      </c>
      <c r="AC13" s="205">
        <v>12.92</v>
      </c>
      <c r="AD13" s="205">
        <v>0</v>
      </c>
      <c r="AE13" s="205">
        <v>0</v>
      </c>
      <c r="AF13" s="205">
        <v>0</v>
      </c>
      <c r="AG13" s="205">
        <v>23.23</v>
      </c>
      <c r="AH13" s="205">
        <v>0</v>
      </c>
      <c r="AI13" s="205">
        <v>39.14</v>
      </c>
      <c r="AJ13" s="205">
        <v>0</v>
      </c>
      <c r="AK13" s="205">
        <v>10.89</v>
      </c>
      <c r="AL13" s="205">
        <v>0</v>
      </c>
      <c r="AM13" s="205">
        <v>0</v>
      </c>
      <c r="AN13" s="205">
        <v>0</v>
      </c>
      <c r="AO13" s="205">
        <v>206.63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2.2599999999999998</v>
      </c>
      <c r="E14" s="205">
        <v>0</v>
      </c>
      <c r="F14" s="205">
        <v>0</v>
      </c>
      <c r="G14" s="205">
        <v>10.66</v>
      </c>
      <c r="H14" s="205">
        <v>0</v>
      </c>
      <c r="I14" s="205">
        <v>24.46</v>
      </c>
      <c r="J14" s="205">
        <v>1.68</v>
      </c>
      <c r="K14" s="205">
        <v>1.48</v>
      </c>
      <c r="L14" s="205">
        <v>460.92</v>
      </c>
      <c r="M14" s="205">
        <v>0.99</v>
      </c>
      <c r="N14" s="205">
        <v>1.27</v>
      </c>
      <c r="O14" s="205">
        <v>0</v>
      </c>
      <c r="P14" s="205">
        <v>1.49</v>
      </c>
      <c r="Q14" s="205">
        <v>6.7</v>
      </c>
      <c r="R14" s="205">
        <v>6.01</v>
      </c>
      <c r="S14" s="205">
        <v>3.87</v>
      </c>
      <c r="T14" s="205">
        <v>1.41</v>
      </c>
      <c r="U14" s="205">
        <v>1.87</v>
      </c>
      <c r="V14" s="205">
        <v>6.36</v>
      </c>
      <c r="W14" s="205">
        <v>14.24</v>
      </c>
      <c r="X14" s="205">
        <v>35.61</v>
      </c>
      <c r="Y14" s="205">
        <v>0</v>
      </c>
      <c r="Z14" s="205">
        <v>48.74</v>
      </c>
      <c r="AA14" s="205">
        <v>19.95</v>
      </c>
      <c r="AB14" s="205">
        <v>0</v>
      </c>
      <c r="AC14" s="205">
        <v>12.92</v>
      </c>
      <c r="AD14" s="205">
        <v>0</v>
      </c>
      <c r="AE14" s="205">
        <v>0</v>
      </c>
      <c r="AF14" s="205">
        <v>0</v>
      </c>
      <c r="AG14" s="205">
        <v>23.23</v>
      </c>
      <c r="AH14" s="205">
        <v>0</v>
      </c>
      <c r="AI14" s="205">
        <v>39.14</v>
      </c>
      <c r="AJ14" s="205">
        <v>0</v>
      </c>
      <c r="AK14" s="205">
        <v>10.89</v>
      </c>
      <c r="AL14" s="205">
        <v>0</v>
      </c>
      <c r="AM14" s="205">
        <v>0</v>
      </c>
      <c r="AN14" s="205">
        <v>0</v>
      </c>
      <c r="AO14" s="205">
        <v>206.63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2.2599999999999998</v>
      </c>
      <c r="E15" s="205">
        <v>0</v>
      </c>
      <c r="F15" s="205">
        <v>0</v>
      </c>
      <c r="G15" s="205">
        <v>10.66</v>
      </c>
      <c r="H15" s="205">
        <v>0</v>
      </c>
      <c r="I15" s="205">
        <v>24.46</v>
      </c>
      <c r="J15" s="205">
        <v>1.68</v>
      </c>
      <c r="K15" s="205">
        <v>1.48</v>
      </c>
      <c r="L15" s="205">
        <v>460.92</v>
      </c>
      <c r="M15" s="205">
        <v>0.99</v>
      </c>
      <c r="N15" s="205">
        <v>1.27</v>
      </c>
      <c r="O15" s="205">
        <v>0</v>
      </c>
      <c r="P15" s="205">
        <v>1.49</v>
      </c>
      <c r="Q15" s="205">
        <v>6.7</v>
      </c>
      <c r="R15" s="205">
        <v>6.01</v>
      </c>
      <c r="S15" s="205">
        <v>3.87</v>
      </c>
      <c r="T15" s="205">
        <v>1.41</v>
      </c>
      <c r="U15" s="205">
        <v>1.87</v>
      </c>
      <c r="V15" s="205">
        <v>6.36</v>
      </c>
      <c r="W15" s="205">
        <v>14.24</v>
      </c>
      <c r="X15" s="205">
        <v>35.61</v>
      </c>
      <c r="Y15" s="205">
        <v>0</v>
      </c>
      <c r="Z15" s="205">
        <v>48.74</v>
      </c>
      <c r="AA15" s="205">
        <v>19.95</v>
      </c>
      <c r="AB15" s="205">
        <v>0</v>
      </c>
      <c r="AC15" s="205">
        <v>12.92</v>
      </c>
      <c r="AD15" s="205">
        <v>0</v>
      </c>
      <c r="AE15" s="205">
        <v>0</v>
      </c>
      <c r="AF15" s="205">
        <v>0</v>
      </c>
      <c r="AG15" s="205">
        <v>23.23</v>
      </c>
      <c r="AH15" s="205">
        <v>0</v>
      </c>
      <c r="AI15" s="205">
        <v>39.14</v>
      </c>
      <c r="AJ15" s="205">
        <v>0</v>
      </c>
      <c r="AK15" s="205">
        <v>10.89</v>
      </c>
      <c r="AL15" s="205">
        <v>0</v>
      </c>
      <c r="AM15" s="205">
        <v>0</v>
      </c>
      <c r="AN15" s="205">
        <v>0</v>
      </c>
      <c r="AO15" s="205">
        <v>206.63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2.2599999999999998</v>
      </c>
      <c r="E16" s="205">
        <v>0</v>
      </c>
      <c r="F16" s="205">
        <v>0</v>
      </c>
      <c r="G16" s="205">
        <v>10.66</v>
      </c>
      <c r="H16" s="205">
        <v>0</v>
      </c>
      <c r="I16" s="205">
        <v>24.46</v>
      </c>
      <c r="J16" s="205">
        <v>1.68</v>
      </c>
      <c r="K16" s="205">
        <v>1.48</v>
      </c>
      <c r="L16" s="205">
        <v>460.92</v>
      </c>
      <c r="M16" s="205">
        <v>0.99</v>
      </c>
      <c r="N16" s="205">
        <v>1.27</v>
      </c>
      <c r="O16" s="205">
        <v>0</v>
      </c>
      <c r="P16" s="205">
        <v>1.49</v>
      </c>
      <c r="Q16" s="205">
        <v>6.7</v>
      </c>
      <c r="R16" s="205">
        <v>6.01</v>
      </c>
      <c r="S16" s="205">
        <v>3.87</v>
      </c>
      <c r="T16" s="205">
        <v>1.41</v>
      </c>
      <c r="U16" s="205">
        <v>1.87</v>
      </c>
      <c r="V16" s="205">
        <v>6.36</v>
      </c>
      <c r="W16" s="205">
        <v>14.24</v>
      </c>
      <c r="X16" s="205">
        <v>35.61</v>
      </c>
      <c r="Y16" s="205">
        <v>0</v>
      </c>
      <c r="Z16" s="205">
        <v>48.74</v>
      </c>
      <c r="AA16" s="205">
        <v>19.95</v>
      </c>
      <c r="AB16" s="205">
        <v>0</v>
      </c>
      <c r="AC16" s="205">
        <v>12.92</v>
      </c>
      <c r="AD16" s="205">
        <v>0</v>
      </c>
      <c r="AE16" s="205">
        <v>0</v>
      </c>
      <c r="AF16" s="205">
        <v>0</v>
      </c>
      <c r="AG16" s="205">
        <v>23.23</v>
      </c>
      <c r="AH16" s="205">
        <v>0</v>
      </c>
      <c r="AI16" s="205">
        <v>39.14</v>
      </c>
      <c r="AJ16" s="205">
        <v>0</v>
      </c>
      <c r="AK16" s="205">
        <v>10.89</v>
      </c>
      <c r="AL16" s="205">
        <v>0</v>
      </c>
      <c r="AM16" s="205">
        <v>0</v>
      </c>
      <c r="AN16" s="205">
        <v>0</v>
      </c>
      <c r="AO16" s="205">
        <v>206.63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2.2599999999999998</v>
      </c>
      <c r="E17" s="205">
        <v>0</v>
      </c>
      <c r="F17" s="205">
        <v>0</v>
      </c>
      <c r="G17" s="205">
        <v>10.66</v>
      </c>
      <c r="H17" s="205">
        <v>0</v>
      </c>
      <c r="I17" s="205">
        <v>24.46</v>
      </c>
      <c r="J17" s="205">
        <v>1.68</v>
      </c>
      <c r="K17" s="205">
        <v>1.48</v>
      </c>
      <c r="L17" s="205">
        <v>460.92</v>
      </c>
      <c r="M17" s="205">
        <v>0.99</v>
      </c>
      <c r="N17" s="205">
        <v>1.27</v>
      </c>
      <c r="O17" s="205">
        <v>0</v>
      </c>
      <c r="P17" s="205">
        <v>1.49</v>
      </c>
      <c r="Q17" s="205">
        <v>6.7</v>
      </c>
      <c r="R17" s="205">
        <v>6.01</v>
      </c>
      <c r="S17" s="205">
        <v>3.87</v>
      </c>
      <c r="T17" s="205">
        <v>1.41</v>
      </c>
      <c r="U17" s="205">
        <v>1.87</v>
      </c>
      <c r="V17" s="205">
        <v>6.36</v>
      </c>
      <c r="W17" s="205">
        <v>14.24</v>
      </c>
      <c r="X17" s="205">
        <v>35.61</v>
      </c>
      <c r="Y17" s="205">
        <v>0</v>
      </c>
      <c r="Z17" s="205">
        <v>48.74</v>
      </c>
      <c r="AA17" s="205">
        <v>19.95</v>
      </c>
      <c r="AB17" s="205">
        <v>0</v>
      </c>
      <c r="AC17" s="205">
        <v>12.92</v>
      </c>
      <c r="AD17" s="205">
        <v>0</v>
      </c>
      <c r="AE17" s="205">
        <v>0</v>
      </c>
      <c r="AF17" s="205">
        <v>0</v>
      </c>
      <c r="AG17" s="205">
        <v>23.23</v>
      </c>
      <c r="AH17" s="205">
        <v>0</v>
      </c>
      <c r="AI17" s="205">
        <v>39.14</v>
      </c>
      <c r="AJ17" s="205">
        <v>0</v>
      </c>
      <c r="AK17" s="205">
        <v>10.89</v>
      </c>
      <c r="AL17" s="205">
        <v>0</v>
      </c>
      <c r="AM17" s="205">
        <v>0</v>
      </c>
      <c r="AN17" s="205">
        <v>0</v>
      </c>
      <c r="AO17" s="205">
        <v>206.63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2.2599999999999998</v>
      </c>
      <c r="E18" s="205">
        <v>0</v>
      </c>
      <c r="F18" s="205">
        <v>0</v>
      </c>
      <c r="G18" s="205">
        <v>10.66</v>
      </c>
      <c r="H18" s="205">
        <v>0</v>
      </c>
      <c r="I18" s="205">
        <v>24.46</v>
      </c>
      <c r="J18" s="205">
        <v>1.68</v>
      </c>
      <c r="K18" s="205">
        <v>1.48</v>
      </c>
      <c r="L18" s="205">
        <v>460.92</v>
      </c>
      <c r="M18" s="205">
        <v>0.99</v>
      </c>
      <c r="N18" s="205">
        <v>1.27</v>
      </c>
      <c r="O18" s="205">
        <v>0</v>
      </c>
      <c r="P18" s="205">
        <v>1.49</v>
      </c>
      <c r="Q18" s="205">
        <v>6.7</v>
      </c>
      <c r="R18" s="205">
        <v>6.01</v>
      </c>
      <c r="S18" s="205">
        <v>3.87</v>
      </c>
      <c r="T18" s="205">
        <v>1.41</v>
      </c>
      <c r="U18" s="205">
        <v>1.87</v>
      </c>
      <c r="V18" s="205">
        <v>6.36</v>
      </c>
      <c r="W18" s="205">
        <v>14.24</v>
      </c>
      <c r="X18" s="205">
        <v>35.61</v>
      </c>
      <c r="Y18" s="205">
        <v>0</v>
      </c>
      <c r="Z18" s="205">
        <v>48.74</v>
      </c>
      <c r="AA18" s="205">
        <v>19.95</v>
      </c>
      <c r="AB18" s="205">
        <v>0</v>
      </c>
      <c r="AC18" s="205">
        <v>12.92</v>
      </c>
      <c r="AD18" s="205">
        <v>0</v>
      </c>
      <c r="AE18" s="205">
        <v>0</v>
      </c>
      <c r="AF18" s="205">
        <v>0</v>
      </c>
      <c r="AG18" s="205">
        <v>23.23</v>
      </c>
      <c r="AH18" s="205">
        <v>0</v>
      </c>
      <c r="AI18" s="205">
        <v>39.14</v>
      </c>
      <c r="AJ18" s="205">
        <v>0</v>
      </c>
      <c r="AK18" s="205">
        <v>10.89</v>
      </c>
      <c r="AL18" s="205">
        <v>0</v>
      </c>
      <c r="AM18" s="205">
        <v>0</v>
      </c>
      <c r="AN18" s="205">
        <v>0</v>
      </c>
      <c r="AO18" s="205">
        <v>206.63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2.2599999999999998</v>
      </c>
      <c r="E19" s="205">
        <v>0</v>
      </c>
      <c r="F19" s="205">
        <v>0</v>
      </c>
      <c r="G19" s="205">
        <v>10.66</v>
      </c>
      <c r="H19" s="205">
        <v>0</v>
      </c>
      <c r="I19" s="205">
        <v>24.46</v>
      </c>
      <c r="J19" s="205">
        <v>1.68</v>
      </c>
      <c r="K19" s="205">
        <v>1.48</v>
      </c>
      <c r="L19" s="205">
        <v>460.92</v>
      </c>
      <c r="M19" s="205">
        <v>0.99</v>
      </c>
      <c r="N19" s="205">
        <v>1.27</v>
      </c>
      <c r="O19" s="205">
        <v>0</v>
      </c>
      <c r="P19" s="205">
        <v>1.49</v>
      </c>
      <c r="Q19" s="205">
        <v>6.7</v>
      </c>
      <c r="R19" s="205">
        <v>6.01</v>
      </c>
      <c r="S19" s="205">
        <v>3.87</v>
      </c>
      <c r="T19" s="205">
        <v>1.41</v>
      </c>
      <c r="U19" s="205">
        <v>1.87</v>
      </c>
      <c r="V19" s="205">
        <v>6.36</v>
      </c>
      <c r="W19" s="205">
        <v>14.24</v>
      </c>
      <c r="X19" s="205">
        <v>35.61</v>
      </c>
      <c r="Y19" s="205">
        <v>0</v>
      </c>
      <c r="Z19" s="205">
        <v>48.74</v>
      </c>
      <c r="AA19" s="205">
        <v>19.95</v>
      </c>
      <c r="AB19" s="205">
        <v>0</v>
      </c>
      <c r="AC19" s="205">
        <v>12.92</v>
      </c>
      <c r="AD19" s="205">
        <v>0</v>
      </c>
      <c r="AE19" s="205">
        <v>0</v>
      </c>
      <c r="AF19" s="205">
        <v>0</v>
      </c>
      <c r="AG19" s="205">
        <v>23.23</v>
      </c>
      <c r="AH19" s="205">
        <v>0</v>
      </c>
      <c r="AI19" s="205">
        <v>39.14</v>
      </c>
      <c r="AJ19" s="205">
        <v>0</v>
      </c>
      <c r="AK19" s="205">
        <v>10.89</v>
      </c>
      <c r="AL19" s="205">
        <v>0</v>
      </c>
      <c r="AM19" s="205">
        <v>0</v>
      </c>
      <c r="AN19" s="205">
        <v>0</v>
      </c>
      <c r="AO19" s="205">
        <v>206.63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2.2599999999999998</v>
      </c>
      <c r="E20" s="205">
        <v>0</v>
      </c>
      <c r="F20" s="205">
        <v>0</v>
      </c>
      <c r="G20" s="205">
        <v>10.66</v>
      </c>
      <c r="H20" s="205">
        <v>0</v>
      </c>
      <c r="I20" s="205">
        <v>24.46</v>
      </c>
      <c r="J20" s="205">
        <v>1.68</v>
      </c>
      <c r="K20" s="205">
        <v>1.48</v>
      </c>
      <c r="L20" s="205">
        <v>460.92</v>
      </c>
      <c r="M20" s="205">
        <v>0.99</v>
      </c>
      <c r="N20" s="205">
        <v>1.27</v>
      </c>
      <c r="O20" s="205">
        <v>0</v>
      </c>
      <c r="P20" s="205">
        <v>1.49</v>
      </c>
      <c r="Q20" s="205">
        <v>6.7</v>
      </c>
      <c r="R20" s="205">
        <v>6.01</v>
      </c>
      <c r="S20" s="205">
        <v>3.87</v>
      </c>
      <c r="T20" s="205">
        <v>1.41</v>
      </c>
      <c r="U20" s="205">
        <v>1.87</v>
      </c>
      <c r="V20" s="205">
        <v>6.36</v>
      </c>
      <c r="W20" s="205">
        <v>14.24</v>
      </c>
      <c r="X20" s="205">
        <v>35.61</v>
      </c>
      <c r="Y20" s="205">
        <v>0</v>
      </c>
      <c r="Z20" s="205">
        <v>48.74</v>
      </c>
      <c r="AA20" s="205">
        <v>19.95</v>
      </c>
      <c r="AB20" s="205">
        <v>0</v>
      </c>
      <c r="AC20" s="205">
        <v>12.92</v>
      </c>
      <c r="AD20" s="205">
        <v>0</v>
      </c>
      <c r="AE20" s="205">
        <v>0</v>
      </c>
      <c r="AF20" s="205">
        <v>0</v>
      </c>
      <c r="AG20" s="205">
        <v>23.23</v>
      </c>
      <c r="AH20" s="205">
        <v>0</v>
      </c>
      <c r="AI20" s="205">
        <v>39.14</v>
      </c>
      <c r="AJ20" s="205">
        <v>0</v>
      </c>
      <c r="AK20" s="205">
        <v>10.89</v>
      </c>
      <c r="AL20" s="205">
        <v>0</v>
      </c>
      <c r="AM20" s="205">
        <v>0</v>
      </c>
      <c r="AN20" s="205">
        <v>0</v>
      </c>
      <c r="AO20" s="205">
        <v>206.63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2.2599999999999998</v>
      </c>
      <c r="E21" s="205">
        <v>0</v>
      </c>
      <c r="F21" s="205">
        <v>0</v>
      </c>
      <c r="G21" s="205">
        <v>10.66</v>
      </c>
      <c r="H21" s="205">
        <v>0</v>
      </c>
      <c r="I21" s="205">
        <v>24.46</v>
      </c>
      <c r="J21" s="205">
        <v>1.68</v>
      </c>
      <c r="K21" s="205">
        <v>1.48</v>
      </c>
      <c r="L21" s="205">
        <v>460.92</v>
      </c>
      <c r="M21" s="205">
        <v>0.99</v>
      </c>
      <c r="N21" s="205">
        <v>1.27</v>
      </c>
      <c r="O21" s="205">
        <v>0</v>
      </c>
      <c r="P21" s="205">
        <v>1.49</v>
      </c>
      <c r="Q21" s="205">
        <v>6.7</v>
      </c>
      <c r="R21" s="205">
        <v>6.01</v>
      </c>
      <c r="S21" s="205">
        <v>3.87</v>
      </c>
      <c r="T21" s="205">
        <v>1.41</v>
      </c>
      <c r="U21" s="205">
        <v>1.87</v>
      </c>
      <c r="V21" s="205">
        <v>6.36</v>
      </c>
      <c r="W21" s="205">
        <v>14.24</v>
      </c>
      <c r="X21" s="205">
        <v>35.61</v>
      </c>
      <c r="Y21" s="205">
        <v>0</v>
      </c>
      <c r="Z21" s="205">
        <v>48.74</v>
      </c>
      <c r="AA21" s="205">
        <v>19.95</v>
      </c>
      <c r="AB21" s="205">
        <v>0</v>
      </c>
      <c r="AC21" s="205">
        <v>12.92</v>
      </c>
      <c r="AD21" s="205">
        <v>0</v>
      </c>
      <c r="AE21" s="205">
        <v>0</v>
      </c>
      <c r="AF21" s="205">
        <v>0</v>
      </c>
      <c r="AG21" s="205">
        <v>23.23</v>
      </c>
      <c r="AH21" s="205">
        <v>0</v>
      </c>
      <c r="AI21" s="205">
        <v>39.14</v>
      </c>
      <c r="AJ21" s="205">
        <v>0</v>
      </c>
      <c r="AK21" s="205">
        <v>10.89</v>
      </c>
      <c r="AL21" s="205">
        <v>0</v>
      </c>
      <c r="AM21" s="205">
        <v>0</v>
      </c>
      <c r="AN21" s="205">
        <v>0</v>
      </c>
      <c r="AO21" s="205">
        <v>206.63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2.2599999999999998</v>
      </c>
      <c r="E22" s="205">
        <v>0</v>
      </c>
      <c r="F22" s="205">
        <v>0</v>
      </c>
      <c r="G22" s="205">
        <v>10.66</v>
      </c>
      <c r="H22" s="205">
        <v>0</v>
      </c>
      <c r="I22" s="205">
        <v>24.46</v>
      </c>
      <c r="J22" s="205">
        <v>1.68</v>
      </c>
      <c r="K22" s="205">
        <v>1.48</v>
      </c>
      <c r="L22" s="205">
        <v>460.92</v>
      </c>
      <c r="M22" s="205">
        <v>0.99</v>
      </c>
      <c r="N22" s="205">
        <v>1.27</v>
      </c>
      <c r="O22" s="205">
        <v>0</v>
      </c>
      <c r="P22" s="205">
        <v>1.49</v>
      </c>
      <c r="Q22" s="205">
        <v>6.7</v>
      </c>
      <c r="R22" s="205">
        <v>6.01</v>
      </c>
      <c r="S22" s="205">
        <v>3.91</v>
      </c>
      <c r="T22" s="205">
        <v>1.41</v>
      </c>
      <c r="U22" s="205">
        <v>1.87</v>
      </c>
      <c r="V22" s="205">
        <v>6.36</v>
      </c>
      <c r="W22" s="205">
        <v>14.24</v>
      </c>
      <c r="X22" s="205">
        <v>35.61</v>
      </c>
      <c r="Y22" s="205">
        <v>0</v>
      </c>
      <c r="Z22" s="205">
        <v>48.74</v>
      </c>
      <c r="AA22" s="205">
        <v>19.95</v>
      </c>
      <c r="AB22" s="205">
        <v>0</v>
      </c>
      <c r="AC22" s="205">
        <v>12.92</v>
      </c>
      <c r="AD22" s="205">
        <v>0</v>
      </c>
      <c r="AE22" s="205">
        <v>0</v>
      </c>
      <c r="AF22" s="205">
        <v>0</v>
      </c>
      <c r="AG22" s="205">
        <v>23.23</v>
      </c>
      <c r="AH22" s="205">
        <v>0</v>
      </c>
      <c r="AI22" s="205">
        <v>39.14</v>
      </c>
      <c r="AJ22" s="205">
        <v>0</v>
      </c>
      <c r="AK22" s="205">
        <v>10.89</v>
      </c>
      <c r="AL22" s="205">
        <v>0</v>
      </c>
      <c r="AM22" s="205">
        <v>0</v>
      </c>
      <c r="AN22" s="205">
        <v>0</v>
      </c>
      <c r="AO22" s="205">
        <v>206.63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2.2599999999999998</v>
      </c>
      <c r="E23" s="205">
        <v>0</v>
      </c>
      <c r="F23" s="205">
        <v>0</v>
      </c>
      <c r="G23" s="205">
        <v>10.66</v>
      </c>
      <c r="H23" s="205">
        <v>0</v>
      </c>
      <c r="I23" s="205">
        <v>24.46</v>
      </c>
      <c r="J23" s="205">
        <v>1.68</v>
      </c>
      <c r="K23" s="205">
        <v>1.48</v>
      </c>
      <c r="L23" s="205">
        <v>460.92</v>
      </c>
      <c r="M23" s="205">
        <v>0.99</v>
      </c>
      <c r="N23" s="205">
        <v>1.27</v>
      </c>
      <c r="O23" s="205">
        <v>0</v>
      </c>
      <c r="P23" s="205">
        <v>1.49</v>
      </c>
      <c r="Q23" s="205">
        <v>6.7</v>
      </c>
      <c r="R23" s="205">
        <v>6.01</v>
      </c>
      <c r="S23" s="205">
        <v>3.87</v>
      </c>
      <c r="T23" s="205">
        <v>1.41</v>
      </c>
      <c r="U23" s="205">
        <v>1.87</v>
      </c>
      <c r="V23" s="205">
        <v>6.36</v>
      </c>
      <c r="W23" s="205">
        <v>14.24</v>
      </c>
      <c r="X23" s="205">
        <v>36.61</v>
      </c>
      <c r="Y23" s="205">
        <v>0</v>
      </c>
      <c r="Z23" s="205">
        <v>48.74</v>
      </c>
      <c r="AA23" s="205">
        <v>19.95</v>
      </c>
      <c r="AB23" s="205">
        <v>0</v>
      </c>
      <c r="AC23" s="205">
        <v>12.92</v>
      </c>
      <c r="AD23" s="205">
        <v>0</v>
      </c>
      <c r="AE23" s="205">
        <v>0</v>
      </c>
      <c r="AF23" s="205">
        <v>0</v>
      </c>
      <c r="AG23" s="205">
        <v>23.23</v>
      </c>
      <c r="AH23" s="205">
        <v>0</v>
      </c>
      <c r="AI23" s="205">
        <v>39.14</v>
      </c>
      <c r="AJ23" s="205">
        <v>0</v>
      </c>
      <c r="AK23" s="205">
        <v>10.89</v>
      </c>
      <c r="AL23" s="205">
        <v>0</v>
      </c>
      <c r="AM23" s="205">
        <v>0</v>
      </c>
      <c r="AN23" s="205">
        <v>0</v>
      </c>
      <c r="AO23" s="205">
        <v>206.63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2.2599999999999998</v>
      </c>
      <c r="E24" s="205">
        <v>0</v>
      </c>
      <c r="F24" s="205">
        <v>0</v>
      </c>
      <c r="G24" s="205">
        <v>10.66</v>
      </c>
      <c r="H24" s="205">
        <v>0</v>
      </c>
      <c r="I24" s="205">
        <v>24.46</v>
      </c>
      <c r="J24" s="205">
        <v>1.68</v>
      </c>
      <c r="K24" s="205">
        <v>1.48</v>
      </c>
      <c r="L24" s="205">
        <v>460.92</v>
      </c>
      <c r="M24" s="205">
        <v>0.99</v>
      </c>
      <c r="N24" s="205">
        <v>1.27</v>
      </c>
      <c r="O24" s="205">
        <v>0</v>
      </c>
      <c r="P24" s="205">
        <v>1.49</v>
      </c>
      <c r="Q24" s="205">
        <v>6.7</v>
      </c>
      <c r="R24" s="205">
        <v>6.01</v>
      </c>
      <c r="S24" s="205">
        <v>3.87</v>
      </c>
      <c r="T24" s="205">
        <v>1.41</v>
      </c>
      <c r="U24" s="205">
        <v>1.87</v>
      </c>
      <c r="V24" s="205">
        <v>6.36</v>
      </c>
      <c r="W24" s="205">
        <v>14.24</v>
      </c>
      <c r="X24" s="205">
        <v>36.61</v>
      </c>
      <c r="Y24" s="205">
        <v>0</v>
      </c>
      <c r="Z24" s="205">
        <v>48.74</v>
      </c>
      <c r="AA24" s="205">
        <v>19.95</v>
      </c>
      <c r="AB24" s="205">
        <v>0</v>
      </c>
      <c r="AC24" s="205">
        <v>12.92</v>
      </c>
      <c r="AD24" s="205">
        <v>0</v>
      </c>
      <c r="AE24" s="205">
        <v>0</v>
      </c>
      <c r="AF24" s="205">
        <v>0</v>
      </c>
      <c r="AG24" s="205">
        <v>23.23</v>
      </c>
      <c r="AH24" s="205">
        <v>0</v>
      </c>
      <c r="AI24" s="205">
        <v>39.14</v>
      </c>
      <c r="AJ24" s="205">
        <v>0</v>
      </c>
      <c r="AK24" s="205">
        <v>10.89</v>
      </c>
      <c r="AL24" s="205">
        <v>0</v>
      </c>
      <c r="AM24" s="205">
        <v>0</v>
      </c>
      <c r="AN24" s="205">
        <v>0</v>
      </c>
      <c r="AO24" s="205">
        <v>206.63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2.2599999999999998</v>
      </c>
      <c r="E25" s="205">
        <v>0</v>
      </c>
      <c r="F25" s="205">
        <v>0</v>
      </c>
      <c r="G25" s="205">
        <v>10.66</v>
      </c>
      <c r="H25" s="205">
        <v>0</v>
      </c>
      <c r="I25" s="205">
        <v>24.46</v>
      </c>
      <c r="J25" s="205">
        <v>1.68</v>
      </c>
      <c r="K25" s="205">
        <v>1.48</v>
      </c>
      <c r="L25" s="205">
        <v>460.92</v>
      </c>
      <c r="M25" s="205">
        <v>0.99</v>
      </c>
      <c r="N25" s="205">
        <v>1.27</v>
      </c>
      <c r="O25" s="205">
        <v>0</v>
      </c>
      <c r="P25" s="205">
        <v>1.49</v>
      </c>
      <c r="Q25" s="205">
        <v>6.7</v>
      </c>
      <c r="R25" s="205">
        <v>6.01</v>
      </c>
      <c r="S25" s="205">
        <v>4.0999999999999996</v>
      </c>
      <c r="T25" s="205">
        <v>1.41</v>
      </c>
      <c r="U25" s="205">
        <v>1.87</v>
      </c>
      <c r="V25" s="205">
        <v>6.36</v>
      </c>
      <c r="W25" s="205">
        <v>14.24</v>
      </c>
      <c r="X25" s="205">
        <v>36.94</v>
      </c>
      <c r="Y25" s="205">
        <v>0</v>
      </c>
      <c r="Z25" s="205">
        <v>48.74</v>
      </c>
      <c r="AA25" s="205">
        <v>19.95</v>
      </c>
      <c r="AB25" s="205">
        <v>0</v>
      </c>
      <c r="AC25" s="205">
        <v>12.92</v>
      </c>
      <c r="AD25" s="205">
        <v>0</v>
      </c>
      <c r="AE25" s="205">
        <v>0</v>
      </c>
      <c r="AF25" s="205">
        <v>0</v>
      </c>
      <c r="AG25" s="205">
        <v>23.23</v>
      </c>
      <c r="AH25" s="205">
        <v>0</v>
      </c>
      <c r="AI25" s="205">
        <v>39.14</v>
      </c>
      <c r="AJ25" s="205">
        <v>0</v>
      </c>
      <c r="AK25" s="205">
        <v>10.89</v>
      </c>
      <c r="AL25" s="205">
        <v>0</v>
      </c>
      <c r="AM25" s="205">
        <v>0</v>
      </c>
      <c r="AN25" s="205">
        <v>0</v>
      </c>
      <c r="AO25" s="205">
        <v>206.63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2.2599999999999998</v>
      </c>
      <c r="E26" s="205">
        <v>0</v>
      </c>
      <c r="F26" s="205">
        <v>0</v>
      </c>
      <c r="G26" s="205">
        <v>10.66</v>
      </c>
      <c r="H26" s="205">
        <v>0</v>
      </c>
      <c r="I26" s="205">
        <v>24.46</v>
      </c>
      <c r="J26" s="205">
        <v>1.68</v>
      </c>
      <c r="K26" s="205">
        <v>1.48</v>
      </c>
      <c r="L26" s="205">
        <v>460.92</v>
      </c>
      <c r="M26" s="205">
        <v>0.99</v>
      </c>
      <c r="N26" s="205">
        <v>1.27</v>
      </c>
      <c r="O26" s="205">
        <v>0</v>
      </c>
      <c r="P26" s="205">
        <v>1.49</v>
      </c>
      <c r="Q26" s="205">
        <v>6.7</v>
      </c>
      <c r="R26" s="205">
        <v>6.01</v>
      </c>
      <c r="S26" s="205">
        <v>4.0999999999999996</v>
      </c>
      <c r="T26" s="205">
        <v>1.41</v>
      </c>
      <c r="U26" s="205">
        <v>1.87</v>
      </c>
      <c r="V26" s="205">
        <v>6.36</v>
      </c>
      <c r="W26" s="205">
        <v>0.73</v>
      </c>
      <c r="X26" s="205">
        <v>14.26</v>
      </c>
      <c r="Y26" s="205">
        <v>0</v>
      </c>
      <c r="Z26" s="205">
        <v>48.74</v>
      </c>
      <c r="AA26" s="205">
        <v>19.95</v>
      </c>
      <c r="AB26" s="205">
        <v>0</v>
      </c>
      <c r="AC26" s="205">
        <v>12.92</v>
      </c>
      <c r="AD26" s="205">
        <v>0</v>
      </c>
      <c r="AE26" s="205">
        <v>0</v>
      </c>
      <c r="AF26" s="205">
        <v>0</v>
      </c>
      <c r="AG26" s="205">
        <v>23.23</v>
      </c>
      <c r="AH26" s="205">
        <v>0</v>
      </c>
      <c r="AI26" s="205">
        <v>39.14</v>
      </c>
      <c r="AJ26" s="205">
        <v>0</v>
      </c>
      <c r="AK26" s="205">
        <v>10.89</v>
      </c>
      <c r="AL26" s="205">
        <v>0</v>
      </c>
      <c r="AM26" s="205">
        <v>0</v>
      </c>
      <c r="AN26" s="205">
        <v>0</v>
      </c>
      <c r="AO26" s="205">
        <v>206.63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2.2599999999999998</v>
      </c>
      <c r="E27" s="205">
        <v>0</v>
      </c>
      <c r="F27" s="205">
        <v>0</v>
      </c>
      <c r="G27" s="205">
        <v>10.66</v>
      </c>
      <c r="H27" s="205">
        <v>0</v>
      </c>
      <c r="I27" s="205">
        <v>24.46</v>
      </c>
      <c r="J27" s="205">
        <v>1.68</v>
      </c>
      <c r="K27" s="205">
        <v>1.48</v>
      </c>
      <c r="L27" s="205">
        <v>460.92</v>
      </c>
      <c r="M27" s="205">
        <v>0.99</v>
      </c>
      <c r="N27" s="205">
        <v>1.27</v>
      </c>
      <c r="O27" s="205">
        <v>0</v>
      </c>
      <c r="P27" s="205">
        <v>1.49</v>
      </c>
      <c r="Q27" s="205">
        <v>6.7</v>
      </c>
      <c r="R27" s="205">
        <v>6.25</v>
      </c>
      <c r="S27" s="205">
        <v>4.24</v>
      </c>
      <c r="T27" s="205">
        <v>1.41</v>
      </c>
      <c r="U27" s="205">
        <v>1.87</v>
      </c>
      <c r="V27" s="205">
        <v>6.36</v>
      </c>
      <c r="W27" s="205">
        <v>2.84</v>
      </c>
      <c r="X27" s="205">
        <v>23.83</v>
      </c>
      <c r="Y27" s="205">
        <v>0</v>
      </c>
      <c r="Z27" s="205">
        <v>48.74</v>
      </c>
      <c r="AA27" s="205">
        <v>19.95</v>
      </c>
      <c r="AB27" s="205">
        <v>0</v>
      </c>
      <c r="AC27" s="205">
        <v>12.92</v>
      </c>
      <c r="AD27" s="205">
        <v>0</v>
      </c>
      <c r="AE27" s="205">
        <v>0</v>
      </c>
      <c r="AF27" s="205">
        <v>0</v>
      </c>
      <c r="AG27" s="205">
        <v>23.23</v>
      </c>
      <c r="AH27" s="205">
        <v>0</v>
      </c>
      <c r="AI27" s="205">
        <v>39.14</v>
      </c>
      <c r="AJ27" s="205">
        <v>0</v>
      </c>
      <c r="AK27" s="205">
        <v>12.13</v>
      </c>
      <c r="AL27" s="205">
        <v>0</v>
      </c>
      <c r="AM27" s="205">
        <v>0</v>
      </c>
      <c r="AN27" s="205">
        <v>0</v>
      </c>
      <c r="AO27" s="205">
        <v>206.63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2.2599999999999998</v>
      </c>
      <c r="E28" s="205">
        <v>0</v>
      </c>
      <c r="F28" s="205">
        <v>0</v>
      </c>
      <c r="G28" s="205">
        <v>10.66</v>
      </c>
      <c r="H28" s="205">
        <v>0</v>
      </c>
      <c r="I28" s="205">
        <v>24.46</v>
      </c>
      <c r="J28" s="205">
        <v>1.68</v>
      </c>
      <c r="K28" s="205">
        <v>1.48</v>
      </c>
      <c r="L28" s="205">
        <v>460.92</v>
      </c>
      <c r="M28" s="205">
        <v>0.99</v>
      </c>
      <c r="N28" s="205">
        <v>1.27</v>
      </c>
      <c r="O28" s="205">
        <v>0</v>
      </c>
      <c r="P28" s="205">
        <v>1.49</v>
      </c>
      <c r="Q28" s="205">
        <v>6.7</v>
      </c>
      <c r="R28" s="205">
        <v>6.25</v>
      </c>
      <c r="S28" s="205">
        <v>4.24</v>
      </c>
      <c r="T28" s="205">
        <v>1.41</v>
      </c>
      <c r="U28" s="205">
        <v>1.87</v>
      </c>
      <c r="V28" s="205">
        <v>6.36</v>
      </c>
      <c r="W28" s="205">
        <v>5.95</v>
      </c>
      <c r="X28" s="205">
        <v>24.75</v>
      </c>
      <c r="Y28" s="205">
        <v>0</v>
      </c>
      <c r="Z28" s="205">
        <v>2.72</v>
      </c>
      <c r="AA28" s="205">
        <v>19.95</v>
      </c>
      <c r="AB28" s="205">
        <v>0</v>
      </c>
      <c r="AC28" s="205">
        <v>12.92</v>
      </c>
      <c r="AD28" s="205">
        <v>0</v>
      </c>
      <c r="AE28" s="205">
        <v>0</v>
      </c>
      <c r="AF28" s="205">
        <v>0</v>
      </c>
      <c r="AG28" s="205">
        <v>23.23</v>
      </c>
      <c r="AH28" s="205">
        <v>0</v>
      </c>
      <c r="AI28" s="205">
        <v>39.14</v>
      </c>
      <c r="AJ28" s="205">
        <v>0</v>
      </c>
      <c r="AK28" s="205">
        <v>12.13</v>
      </c>
      <c r="AL28" s="205">
        <v>0</v>
      </c>
      <c r="AM28" s="205">
        <v>0</v>
      </c>
      <c r="AN28" s="205">
        <v>0</v>
      </c>
      <c r="AO28" s="205">
        <v>206.63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2.2599999999999998</v>
      </c>
      <c r="E29" s="205">
        <v>0</v>
      </c>
      <c r="F29" s="205">
        <v>0</v>
      </c>
      <c r="G29" s="205">
        <v>10.66</v>
      </c>
      <c r="H29" s="205">
        <v>0</v>
      </c>
      <c r="I29" s="205">
        <v>24.46</v>
      </c>
      <c r="J29" s="205">
        <v>1.68</v>
      </c>
      <c r="K29" s="205">
        <v>0</v>
      </c>
      <c r="L29" s="205">
        <v>460.92</v>
      </c>
      <c r="M29" s="205">
        <v>0.99</v>
      </c>
      <c r="N29" s="205">
        <v>1.27</v>
      </c>
      <c r="O29" s="205">
        <v>0</v>
      </c>
      <c r="P29" s="205">
        <v>1.49</v>
      </c>
      <c r="Q29" s="205">
        <v>6.7</v>
      </c>
      <c r="R29" s="205">
        <v>0.46</v>
      </c>
      <c r="S29" s="205">
        <v>0.28000000000000003</v>
      </c>
      <c r="T29" s="205">
        <v>1.41</v>
      </c>
      <c r="U29" s="205">
        <v>1.87</v>
      </c>
      <c r="V29" s="205">
        <v>2.2400000000000002</v>
      </c>
      <c r="W29" s="205">
        <v>2.84</v>
      </c>
      <c r="X29" s="205">
        <v>23.17</v>
      </c>
      <c r="Y29" s="205">
        <v>0</v>
      </c>
      <c r="Z29" s="205">
        <v>2.72</v>
      </c>
      <c r="AA29" s="205">
        <v>0.97</v>
      </c>
      <c r="AB29" s="205">
        <v>0</v>
      </c>
      <c r="AC29" s="205">
        <v>12.92</v>
      </c>
      <c r="AD29" s="205">
        <v>0</v>
      </c>
      <c r="AE29" s="205">
        <v>0</v>
      </c>
      <c r="AF29" s="205">
        <v>0</v>
      </c>
      <c r="AG29" s="205">
        <v>23.23</v>
      </c>
      <c r="AH29" s="205">
        <v>0</v>
      </c>
      <c r="AI29" s="205">
        <v>39.14</v>
      </c>
      <c r="AJ29" s="205">
        <v>0</v>
      </c>
      <c r="AK29" s="205">
        <v>12.13</v>
      </c>
      <c r="AL29" s="205">
        <v>0</v>
      </c>
      <c r="AM29" s="205">
        <v>0</v>
      </c>
      <c r="AN29" s="205">
        <v>0</v>
      </c>
      <c r="AO29" s="205">
        <v>206.63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2.2599999999999998</v>
      </c>
      <c r="E30" s="205">
        <v>0</v>
      </c>
      <c r="F30" s="205">
        <v>0</v>
      </c>
      <c r="G30" s="205">
        <v>10.66</v>
      </c>
      <c r="H30" s="205">
        <v>0</v>
      </c>
      <c r="I30" s="205">
        <v>24.46</v>
      </c>
      <c r="J30" s="205">
        <v>1.68</v>
      </c>
      <c r="K30" s="205">
        <v>0.03</v>
      </c>
      <c r="L30" s="205">
        <v>460.92</v>
      </c>
      <c r="M30" s="205">
        <v>0.99</v>
      </c>
      <c r="N30" s="205">
        <v>1.27</v>
      </c>
      <c r="O30" s="205">
        <v>0</v>
      </c>
      <c r="P30" s="205">
        <v>1.49</v>
      </c>
      <c r="Q30" s="205">
        <v>6.7</v>
      </c>
      <c r="R30" s="205">
        <v>0.46</v>
      </c>
      <c r="S30" s="205">
        <v>0.28000000000000003</v>
      </c>
      <c r="T30" s="205">
        <v>1.41</v>
      </c>
      <c r="U30" s="205">
        <v>1.87</v>
      </c>
      <c r="V30" s="205">
        <v>2.2400000000000002</v>
      </c>
      <c r="W30" s="205">
        <v>2.84</v>
      </c>
      <c r="X30" s="205">
        <v>23.17</v>
      </c>
      <c r="Y30" s="205">
        <v>0</v>
      </c>
      <c r="Z30" s="205">
        <v>2.72</v>
      </c>
      <c r="AA30" s="205">
        <v>0.97</v>
      </c>
      <c r="AB30" s="205">
        <v>0</v>
      </c>
      <c r="AC30" s="205">
        <v>12.92</v>
      </c>
      <c r="AD30" s="205">
        <v>0</v>
      </c>
      <c r="AE30" s="205">
        <v>0</v>
      </c>
      <c r="AF30" s="205">
        <v>0</v>
      </c>
      <c r="AG30" s="205">
        <v>23.23</v>
      </c>
      <c r="AH30" s="205">
        <v>0</v>
      </c>
      <c r="AI30" s="205">
        <v>39.14</v>
      </c>
      <c r="AJ30" s="205">
        <v>0</v>
      </c>
      <c r="AK30" s="205">
        <v>14.43</v>
      </c>
      <c r="AL30" s="205">
        <v>0</v>
      </c>
      <c r="AM30" s="205">
        <v>0</v>
      </c>
      <c r="AN30" s="205">
        <v>0</v>
      </c>
      <c r="AO30" s="205">
        <v>206.63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2.2599999999999998</v>
      </c>
      <c r="E31" s="205">
        <v>0</v>
      </c>
      <c r="F31" s="205">
        <v>0</v>
      </c>
      <c r="G31" s="205">
        <v>10.66</v>
      </c>
      <c r="H31" s="205">
        <v>0</v>
      </c>
      <c r="I31" s="205">
        <v>24.46</v>
      </c>
      <c r="J31" s="205">
        <v>1.68</v>
      </c>
      <c r="K31" s="205">
        <v>0.03</v>
      </c>
      <c r="L31" s="205">
        <v>460.92</v>
      </c>
      <c r="M31" s="205">
        <v>0.99</v>
      </c>
      <c r="N31" s="205">
        <v>1.27</v>
      </c>
      <c r="O31" s="205">
        <v>0</v>
      </c>
      <c r="P31" s="205">
        <v>1.49</v>
      </c>
      <c r="Q31" s="205">
        <v>6.7</v>
      </c>
      <c r="R31" s="205">
        <v>0.46</v>
      </c>
      <c r="S31" s="205">
        <v>0.28000000000000003</v>
      </c>
      <c r="T31" s="205">
        <v>1.41</v>
      </c>
      <c r="U31" s="205">
        <v>1.87</v>
      </c>
      <c r="V31" s="205">
        <v>2.2400000000000002</v>
      </c>
      <c r="W31" s="205">
        <v>2.84</v>
      </c>
      <c r="X31" s="205">
        <v>23.83</v>
      </c>
      <c r="Y31" s="205">
        <v>0</v>
      </c>
      <c r="Z31" s="205">
        <v>2.72</v>
      </c>
      <c r="AA31" s="205">
        <v>0.97</v>
      </c>
      <c r="AB31" s="205">
        <v>0</v>
      </c>
      <c r="AC31" s="205">
        <v>15.27</v>
      </c>
      <c r="AD31" s="205">
        <v>0</v>
      </c>
      <c r="AE31" s="205">
        <v>0</v>
      </c>
      <c r="AF31" s="205">
        <v>0</v>
      </c>
      <c r="AG31" s="205">
        <v>23.23</v>
      </c>
      <c r="AH31" s="205">
        <v>0</v>
      </c>
      <c r="AI31" s="205">
        <v>39.14</v>
      </c>
      <c r="AJ31" s="205">
        <v>0</v>
      </c>
      <c r="AK31" s="205">
        <v>14.43</v>
      </c>
      <c r="AL31" s="205">
        <v>0</v>
      </c>
      <c r="AM31" s="205">
        <v>0</v>
      </c>
      <c r="AN31" s="205">
        <v>0</v>
      </c>
      <c r="AO31" s="205">
        <v>206.63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2.2599999999999998</v>
      </c>
      <c r="E32" s="205">
        <v>0</v>
      </c>
      <c r="F32" s="205">
        <v>0</v>
      </c>
      <c r="G32" s="205">
        <v>10.66</v>
      </c>
      <c r="H32" s="205">
        <v>0</v>
      </c>
      <c r="I32" s="205">
        <v>24.46</v>
      </c>
      <c r="J32" s="205">
        <v>1.68</v>
      </c>
      <c r="K32" s="205">
        <v>0.03</v>
      </c>
      <c r="L32" s="205">
        <v>460.92</v>
      </c>
      <c r="M32" s="205">
        <v>0.99</v>
      </c>
      <c r="N32" s="205">
        <v>1.27</v>
      </c>
      <c r="O32" s="205">
        <v>0</v>
      </c>
      <c r="P32" s="205">
        <v>1.49</v>
      </c>
      <c r="Q32" s="205">
        <v>6.7</v>
      </c>
      <c r="R32" s="205">
        <v>0.46</v>
      </c>
      <c r="S32" s="205">
        <v>0.28000000000000003</v>
      </c>
      <c r="T32" s="205">
        <v>1.41</v>
      </c>
      <c r="U32" s="205">
        <v>1.87</v>
      </c>
      <c r="V32" s="205">
        <v>2.2400000000000002</v>
      </c>
      <c r="W32" s="205">
        <v>2.84</v>
      </c>
      <c r="X32" s="205">
        <v>23.83</v>
      </c>
      <c r="Y32" s="205">
        <v>0</v>
      </c>
      <c r="Z32" s="205">
        <v>2.72</v>
      </c>
      <c r="AA32" s="205">
        <v>0.97</v>
      </c>
      <c r="AB32" s="205">
        <v>0</v>
      </c>
      <c r="AC32" s="205">
        <v>15.27</v>
      </c>
      <c r="AD32" s="205">
        <v>0</v>
      </c>
      <c r="AE32" s="205">
        <v>0</v>
      </c>
      <c r="AF32" s="205">
        <v>0</v>
      </c>
      <c r="AG32" s="205">
        <v>23.23</v>
      </c>
      <c r="AH32" s="205">
        <v>0</v>
      </c>
      <c r="AI32" s="205">
        <v>39.14</v>
      </c>
      <c r="AJ32" s="205">
        <v>0</v>
      </c>
      <c r="AK32" s="205">
        <v>14.43</v>
      </c>
      <c r="AL32" s="205">
        <v>0</v>
      </c>
      <c r="AM32" s="205">
        <v>0</v>
      </c>
      <c r="AN32" s="205">
        <v>0</v>
      </c>
      <c r="AO32" s="205">
        <v>206.63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2.2599999999999998</v>
      </c>
      <c r="E33" s="205">
        <v>0</v>
      </c>
      <c r="F33" s="205">
        <v>0</v>
      </c>
      <c r="G33" s="205">
        <v>10.66</v>
      </c>
      <c r="H33" s="205">
        <v>0</v>
      </c>
      <c r="I33" s="205">
        <v>24.46</v>
      </c>
      <c r="J33" s="205">
        <v>1.68</v>
      </c>
      <c r="K33" s="205">
        <v>0.03</v>
      </c>
      <c r="L33" s="205">
        <v>460.92</v>
      </c>
      <c r="M33" s="205">
        <v>0.99</v>
      </c>
      <c r="N33" s="205">
        <v>1.27</v>
      </c>
      <c r="O33" s="205">
        <v>0</v>
      </c>
      <c r="P33" s="205">
        <v>1.49</v>
      </c>
      <c r="Q33" s="205">
        <v>6.7</v>
      </c>
      <c r="R33" s="205">
        <v>0.46</v>
      </c>
      <c r="S33" s="205">
        <v>0.28000000000000003</v>
      </c>
      <c r="T33" s="205">
        <v>1.41</v>
      </c>
      <c r="U33" s="205">
        <v>1.87</v>
      </c>
      <c r="V33" s="205">
        <v>2.2400000000000002</v>
      </c>
      <c r="W33" s="205">
        <v>2.84</v>
      </c>
      <c r="X33" s="205">
        <v>23.83</v>
      </c>
      <c r="Y33" s="205">
        <v>0</v>
      </c>
      <c r="Z33" s="205">
        <v>2.72</v>
      </c>
      <c r="AA33" s="205">
        <v>0.97</v>
      </c>
      <c r="AB33" s="205">
        <v>0</v>
      </c>
      <c r="AC33" s="205">
        <v>12.92</v>
      </c>
      <c r="AD33" s="205">
        <v>0</v>
      </c>
      <c r="AE33" s="205">
        <v>0</v>
      </c>
      <c r="AF33" s="205">
        <v>0</v>
      </c>
      <c r="AG33" s="205">
        <v>23.23</v>
      </c>
      <c r="AH33" s="205">
        <v>0</v>
      </c>
      <c r="AI33" s="205">
        <v>39.14</v>
      </c>
      <c r="AJ33" s="205">
        <v>0</v>
      </c>
      <c r="AK33" s="205">
        <v>16.95</v>
      </c>
      <c r="AL33" s="205">
        <v>0</v>
      </c>
      <c r="AM33" s="205">
        <v>0</v>
      </c>
      <c r="AN33" s="205">
        <v>0</v>
      </c>
      <c r="AO33" s="205">
        <v>206.63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2.2599999999999998</v>
      </c>
      <c r="E34" s="205">
        <v>0</v>
      </c>
      <c r="F34" s="205">
        <v>0</v>
      </c>
      <c r="G34" s="205">
        <v>10.66</v>
      </c>
      <c r="H34" s="205">
        <v>0</v>
      </c>
      <c r="I34" s="205">
        <v>24.46</v>
      </c>
      <c r="J34" s="205">
        <v>1.68</v>
      </c>
      <c r="K34" s="205">
        <v>0.03</v>
      </c>
      <c r="L34" s="205">
        <v>460.92</v>
      </c>
      <c r="M34" s="205">
        <v>0.99</v>
      </c>
      <c r="N34" s="205">
        <v>1.27</v>
      </c>
      <c r="O34" s="205">
        <v>0</v>
      </c>
      <c r="P34" s="205">
        <v>1.49</v>
      </c>
      <c r="Q34" s="205">
        <v>6.7</v>
      </c>
      <c r="R34" s="205">
        <v>0.46</v>
      </c>
      <c r="S34" s="205">
        <v>0.28000000000000003</v>
      </c>
      <c r="T34" s="205">
        <v>1.41</v>
      </c>
      <c r="U34" s="205">
        <v>1.87</v>
      </c>
      <c r="V34" s="205">
        <v>2.2400000000000002</v>
      </c>
      <c r="W34" s="205">
        <v>2.84</v>
      </c>
      <c r="X34" s="205">
        <v>23.83</v>
      </c>
      <c r="Y34" s="205">
        <v>0</v>
      </c>
      <c r="Z34" s="205">
        <v>2.72</v>
      </c>
      <c r="AA34" s="205">
        <v>0.97</v>
      </c>
      <c r="AB34" s="205">
        <v>0</v>
      </c>
      <c r="AC34" s="205">
        <v>12.92</v>
      </c>
      <c r="AD34" s="205">
        <v>0</v>
      </c>
      <c r="AE34" s="205">
        <v>0</v>
      </c>
      <c r="AF34" s="205">
        <v>0</v>
      </c>
      <c r="AG34" s="205">
        <v>23.23</v>
      </c>
      <c r="AH34" s="205">
        <v>0</v>
      </c>
      <c r="AI34" s="205">
        <v>39.14</v>
      </c>
      <c r="AJ34" s="205">
        <v>0</v>
      </c>
      <c r="AK34" s="205">
        <v>16.95</v>
      </c>
      <c r="AL34" s="205">
        <v>0</v>
      </c>
      <c r="AM34" s="205">
        <v>0</v>
      </c>
      <c r="AN34" s="205">
        <v>0</v>
      </c>
      <c r="AO34" s="205">
        <v>206.63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2.2599999999999998</v>
      </c>
      <c r="E35" s="205">
        <v>0</v>
      </c>
      <c r="F35" s="205">
        <v>0</v>
      </c>
      <c r="G35" s="205">
        <v>10.66</v>
      </c>
      <c r="H35" s="205">
        <v>0</v>
      </c>
      <c r="I35" s="205">
        <v>24.46</v>
      </c>
      <c r="J35" s="205">
        <v>1.68</v>
      </c>
      <c r="K35" s="205">
        <v>0.03</v>
      </c>
      <c r="L35" s="205">
        <v>460.92</v>
      </c>
      <c r="M35" s="205">
        <v>0.99</v>
      </c>
      <c r="N35" s="205">
        <v>1.27</v>
      </c>
      <c r="O35" s="205">
        <v>0</v>
      </c>
      <c r="P35" s="205">
        <v>1.49</v>
      </c>
      <c r="Q35" s="205">
        <v>6.7</v>
      </c>
      <c r="R35" s="205">
        <v>0.46</v>
      </c>
      <c r="S35" s="205">
        <v>0.28000000000000003</v>
      </c>
      <c r="T35" s="205">
        <v>1.41</v>
      </c>
      <c r="U35" s="205">
        <v>1.87</v>
      </c>
      <c r="V35" s="205">
        <v>2.21</v>
      </c>
      <c r="W35" s="205">
        <v>5.95</v>
      </c>
      <c r="X35" s="205">
        <v>24.75</v>
      </c>
      <c r="Y35" s="205">
        <v>0</v>
      </c>
      <c r="Z35" s="205">
        <v>2.72</v>
      </c>
      <c r="AA35" s="205">
        <v>0.97</v>
      </c>
      <c r="AB35" s="205">
        <v>0</v>
      </c>
      <c r="AC35" s="205">
        <v>12.92</v>
      </c>
      <c r="AD35" s="205">
        <v>0</v>
      </c>
      <c r="AE35" s="205">
        <v>0</v>
      </c>
      <c r="AF35" s="205">
        <v>0</v>
      </c>
      <c r="AG35" s="205">
        <v>23.23</v>
      </c>
      <c r="AH35" s="205">
        <v>0</v>
      </c>
      <c r="AI35" s="205">
        <v>39.14</v>
      </c>
      <c r="AJ35" s="205">
        <v>0</v>
      </c>
      <c r="AK35" s="205">
        <v>16.95</v>
      </c>
      <c r="AL35" s="205">
        <v>0</v>
      </c>
      <c r="AM35" s="205">
        <v>0</v>
      </c>
      <c r="AN35" s="205">
        <v>0</v>
      </c>
      <c r="AO35" s="205">
        <v>206.63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2.2599999999999998</v>
      </c>
      <c r="E36" s="205">
        <v>0</v>
      </c>
      <c r="F36" s="205">
        <v>0</v>
      </c>
      <c r="G36" s="205">
        <v>10.66</v>
      </c>
      <c r="H36" s="205">
        <v>0</v>
      </c>
      <c r="I36" s="205">
        <v>24.46</v>
      </c>
      <c r="J36" s="205">
        <v>1.68</v>
      </c>
      <c r="K36" s="205">
        <v>0.03</v>
      </c>
      <c r="L36" s="205">
        <v>460.92</v>
      </c>
      <c r="M36" s="205">
        <v>0.99</v>
      </c>
      <c r="N36" s="205">
        <v>1.27</v>
      </c>
      <c r="O36" s="205">
        <v>0</v>
      </c>
      <c r="P36" s="205">
        <v>1.49</v>
      </c>
      <c r="Q36" s="205">
        <v>6.7</v>
      </c>
      <c r="R36" s="205">
        <v>0.46</v>
      </c>
      <c r="S36" s="205">
        <v>0.28000000000000003</v>
      </c>
      <c r="T36" s="205">
        <v>1.41</v>
      </c>
      <c r="U36" s="205">
        <v>1.87</v>
      </c>
      <c r="V36" s="205">
        <v>2.21</v>
      </c>
      <c r="W36" s="205">
        <v>5.95</v>
      </c>
      <c r="X36" s="205">
        <v>23.95</v>
      </c>
      <c r="Y36" s="205">
        <v>0</v>
      </c>
      <c r="Z36" s="205">
        <v>2.72</v>
      </c>
      <c r="AA36" s="205">
        <v>0.97</v>
      </c>
      <c r="AB36" s="205">
        <v>0</v>
      </c>
      <c r="AC36" s="205">
        <v>12.92</v>
      </c>
      <c r="AD36" s="205">
        <v>0</v>
      </c>
      <c r="AE36" s="205">
        <v>0</v>
      </c>
      <c r="AF36" s="205">
        <v>0</v>
      </c>
      <c r="AG36" s="205">
        <v>23.23</v>
      </c>
      <c r="AH36" s="205">
        <v>0</v>
      </c>
      <c r="AI36" s="205">
        <v>39.14</v>
      </c>
      <c r="AJ36" s="205">
        <v>0</v>
      </c>
      <c r="AK36" s="205">
        <v>16.95</v>
      </c>
      <c r="AL36" s="205">
        <v>0</v>
      </c>
      <c r="AM36" s="205">
        <v>0</v>
      </c>
      <c r="AN36" s="205">
        <v>0</v>
      </c>
      <c r="AO36" s="205">
        <v>206.63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2.2599999999999998</v>
      </c>
      <c r="E37" s="205">
        <v>0</v>
      </c>
      <c r="F37" s="205">
        <v>0</v>
      </c>
      <c r="G37" s="205">
        <v>10.66</v>
      </c>
      <c r="H37" s="205">
        <v>0</v>
      </c>
      <c r="I37" s="205">
        <v>24.46</v>
      </c>
      <c r="J37" s="205">
        <v>1.68</v>
      </c>
      <c r="K37" s="205">
        <v>0.03</v>
      </c>
      <c r="L37" s="205">
        <v>460.92</v>
      </c>
      <c r="M37" s="205">
        <v>0.99</v>
      </c>
      <c r="N37" s="205">
        <v>1.27</v>
      </c>
      <c r="O37" s="205">
        <v>0</v>
      </c>
      <c r="P37" s="205">
        <v>1.49</v>
      </c>
      <c r="Q37" s="205">
        <v>6.7</v>
      </c>
      <c r="R37" s="205">
        <v>0.46</v>
      </c>
      <c r="S37" s="205">
        <v>0.28000000000000003</v>
      </c>
      <c r="T37" s="205">
        <v>1.41</v>
      </c>
      <c r="U37" s="205">
        <v>1.87</v>
      </c>
      <c r="V37" s="205">
        <v>2.15</v>
      </c>
      <c r="W37" s="205">
        <v>5.83</v>
      </c>
      <c r="X37" s="205">
        <v>23.95</v>
      </c>
      <c r="Y37" s="205">
        <v>0</v>
      </c>
      <c r="Z37" s="205">
        <v>2.72</v>
      </c>
      <c r="AA37" s="205">
        <v>0.97</v>
      </c>
      <c r="AB37" s="205">
        <v>0</v>
      </c>
      <c r="AC37" s="205">
        <v>12.92</v>
      </c>
      <c r="AD37" s="205">
        <v>0</v>
      </c>
      <c r="AE37" s="205">
        <v>0</v>
      </c>
      <c r="AF37" s="205">
        <v>0</v>
      </c>
      <c r="AG37" s="205">
        <v>23.23</v>
      </c>
      <c r="AH37" s="205">
        <v>0</v>
      </c>
      <c r="AI37" s="205">
        <v>39.14</v>
      </c>
      <c r="AJ37" s="205">
        <v>0</v>
      </c>
      <c r="AK37" s="205">
        <v>16.95</v>
      </c>
      <c r="AL37" s="205">
        <v>0</v>
      </c>
      <c r="AM37" s="205">
        <v>0</v>
      </c>
      <c r="AN37" s="205">
        <v>0</v>
      </c>
      <c r="AO37" s="205">
        <v>206.63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2.2599999999999998</v>
      </c>
      <c r="E38" s="205">
        <v>0</v>
      </c>
      <c r="F38" s="205">
        <v>0</v>
      </c>
      <c r="G38" s="205">
        <v>10.66</v>
      </c>
      <c r="H38" s="205">
        <v>0</v>
      </c>
      <c r="I38" s="205">
        <v>24.46</v>
      </c>
      <c r="J38" s="205">
        <v>1.68</v>
      </c>
      <c r="K38" s="205">
        <v>0.03</v>
      </c>
      <c r="L38" s="205">
        <v>460.92</v>
      </c>
      <c r="M38" s="205">
        <v>0.99</v>
      </c>
      <c r="N38" s="205">
        <v>1.27</v>
      </c>
      <c r="O38" s="205">
        <v>0</v>
      </c>
      <c r="P38" s="205">
        <v>1.49</v>
      </c>
      <c r="Q38" s="205">
        <v>6.7</v>
      </c>
      <c r="R38" s="205">
        <v>0.46</v>
      </c>
      <c r="S38" s="205">
        <v>0.28000000000000003</v>
      </c>
      <c r="T38" s="205">
        <v>1.41</v>
      </c>
      <c r="U38" s="205">
        <v>1.87</v>
      </c>
      <c r="V38" s="205">
        <v>2.15</v>
      </c>
      <c r="W38" s="205">
        <v>5.83</v>
      </c>
      <c r="X38" s="205">
        <v>23.95</v>
      </c>
      <c r="Y38" s="205">
        <v>0</v>
      </c>
      <c r="Z38" s="205">
        <v>2.72</v>
      </c>
      <c r="AA38" s="205">
        <v>0.97</v>
      </c>
      <c r="AB38" s="205">
        <v>0</v>
      </c>
      <c r="AC38" s="205">
        <v>12.92</v>
      </c>
      <c r="AD38" s="205">
        <v>0</v>
      </c>
      <c r="AE38" s="205">
        <v>0</v>
      </c>
      <c r="AF38" s="205">
        <v>0</v>
      </c>
      <c r="AG38" s="205">
        <v>23.23</v>
      </c>
      <c r="AH38" s="205">
        <v>0</v>
      </c>
      <c r="AI38" s="205">
        <v>39.14</v>
      </c>
      <c r="AJ38" s="205">
        <v>0</v>
      </c>
      <c r="AK38" s="205">
        <v>16.95</v>
      </c>
      <c r="AL38" s="205">
        <v>0</v>
      </c>
      <c r="AM38" s="205">
        <v>0</v>
      </c>
      <c r="AN38" s="205">
        <v>0</v>
      </c>
      <c r="AO38" s="205">
        <v>206.63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2.2599999999999998</v>
      </c>
      <c r="E39" s="205">
        <v>0</v>
      </c>
      <c r="F39" s="205">
        <v>0</v>
      </c>
      <c r="G39" s="205">
        <v>10.66</v>
      </c>
      <c r="H39" s="205">
        <v>0</v>
      </c>
      <c r="I39" s="205">
        <v>24.46</v>
      </c>
      <c r="J39" s="205">
        <v>1.68</v>
      </c>
      <c r="K39" s="205">
        <v>0.03</v>
      </c>
      <c r="L39" s="205">
        <v>460.92</v>
      </c>
      <c r="M39" s="205">
        <v>0.99</v>
      </c>
      <c r="N39" s="205">
        <v>1.27</v>
      </c>
      <c r="O39" s="205">
        <v>0</v>
      </c>
      <c r="P39" s="205">
        <v>1.49</v>
      </c>
      <c r="Q39" s="205">
        <v>6.7</v>
      </c>
      <c r="R39" s="205">
        <v>0.46</v>
      </c>
      <c r="S39" s="205">
        <v>0.28000000000000003</v>
      </c>
      <c r="T39" s="205">
        <v>1.41</v>
      </c>
      <c r="U39" s="205">
        <v>1.87</v>
      </c>
      <c r="V39" s="205">
        <v>2.15</v>
      </c>
      <c r="W39" s="205">
        <v>5.83</v>
      </c>
      <c r="X39" s="205">
        <v>23.89</v>
      </c>
      <c r="Y39" s="205">
        <v>0</v>
      </c>
      <c r="Z39" s="205">
        <v>2.72</v>
      </c>
      <c r="AA39" s="205">
        <v>0.97</v>
      </c>
      <c r="AB39" s="205">
        <v>0</v>
      </c>
      <c r="AC39" s="205">
        <v>12.92</v>
      </c>
      <c r="AD39" s="205">
        <v>0</v>
      </c>
      <c r="AE39" s="205">
        <v>0</v>
      </c>
      <c r="AF39" s="205">
        <v>0</v>
      </c>
      <c r="AG39" s="205">
        <v>23.23</v>
      </c>
      <c r="AH39" s="205">
        <v>0</v>
      </c>
      <c r="AI39" s="205">
        <v>39.14</v>
      </c>
      <c r="AJ39" s="205">
        <v>0</v>
      </c>
      <c r="AK39" s="205">
        <v>16.95</v>
      </c>
      <c r="AL39" s="205">
        <v>0</v>
      </c>
      <c r="AM39" s="205">
        <v>0</v>
      </c>
      <c r="AN39" s="205">
        <v>0</v>
      </c>
      <c r="AO39" s="205">
        <v>206.63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2.2599999999999998</v>
      </c>
      <c r="E40" s="205">
        <v>0</v>
      </c>
      <c r="F40" s="205">
        <v>0</v>
      </c>
      <c r="G40" s="205">
        <v>10.66</v>
      </c>
      <c r="H40" s="205">
        <v>0</v>
      </c>
      <c r="I40" s="205">
        <v>24.46</v>
      </c>
      <c r="J40" s="205">
        <v>1.68</v>
      </c>
      <c r="K40" s="205">
        <v>0.03</v>
      </c>
      <c r="L40" s="205">
        <v>460.92</v>
      </c>
      <c r="M40" s="205">
        <v>0.99</v>
      </c>
      <c r="N40" s="205">
        <v>1.27</v>
      </c>
      <c r="O40" s="205">
        <v>0</v>
      </c>
      <c r="P40" s="205">
        <v>1.49</v>
      </c>
      <c r="Q40" s="205">
        <v>6.7</v>
      </c>
      <c r="R40" s="205">
        <v>0.46</v>
      </c>
      <c r="S40" s="205">
        <v>0.28000000000000003</v>
      </c>
      <c r="T40" s="205">
        <v>1.41</v>
      </c>
      <c r="U40" s="205">
        <v>1.87</v>
      </c>
      <c r="V40" s="205">
        <v>2.15</v>
      </c>
      <c r="W40" s="205">
        <v>5.83</v>
      </c>
      <c r="X40" s="205">
        <v>23.89</v>
      </c>
      <c r="Y40" s="205">
        <v>0</v>
      </c>
      <c r="Z40" s="205">
        <v>2.72</v>
      </c>
      <c r="AA40" s="205">
        <v>0.97</v>
      </c>
      <c r="AB40" s="205">
        <v>0</v>
      </c>
      <c r="AC40" s="205">
        <v>12.92</v>
      </c>
      <c r="AD40" s="205">
        <v>0</v>
      </c>
      <c r="AE40" s="205">
        <v>0</v>
      </c>
      <c r="AF40" s="205">
        <v>0</v>
      </c>
      <c r="AG40" s="205">
        <v>23.23</v>
      </c>
      <c r="AH40" s="205">
        <v>0</v>
      </c>
      <c r="AI40" s="205">
        <v>39.14</v>
      </c>
      <c r="AJ40" s="205">
        <v>0</v>
      </c>
      <c r="AK40" s="205">
        <v>16.95</v>
      </c>
      <c r="AL40" s="205">
        <v>0</v>
      </c>
      <c r="AM40" s="205">
        <v>0</v>
      </c>
      <c r="AN40" s="205">
        <v>0</v>
      </c>
      <c r="AO40" s="205">
        <v>206.63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2.2599999999999998</v>
      </c>
      <c r="E41" s="205">
        <v>0</v>
      </c>
      <c r="F41" s="205">
        <v>0</v>
      </c>
      <c r="G41" s="205">
        <v>10.66</v>
      </c>
      <c r="H41" s="205">
        <v>0</v>
      </c>
      <c r="I41" s="205">
        <v>24.46</v>
      </c>
      <c r="J41" s="205">
        <v>1.68</v>
      </c>
      <c r="K41" s="205">
        <v>0.03</v>
      </c>
      <c r="L41" s="205">
        <v>460.92</v>
      </c>
      <c r="M41" s="205">
        <v>0.99</v>
      </c>
      <c r="N41" s="205">
        <v>1.27</v>
      </c>
      <c r="O41" s="205">
        <v>0</v>
      </c>
      <c r="P41" s="205">
        <v>1.49</v>
      </c>
      <c r="Q41" s="205">
        <v>6.7</v>
      </c>
      <c r="R41" s="205">
        <v>0.46</v>
      </c>
      <c r="S41" s="205">
        <v>0.28000000000000003</v>
      </c>
      <c r="T41" s="205">
        <v>1.41</v>
      </c>
      <c r="U41" s="205">
        <v>1.87</v>
      </c>
      <c r="V41" s="205">
        <v>2.15</v>
      </c>
      <c r="W41" s="205">
        <v>5.71</v>
      </c>
      <c r="X41" s="205">
        <v>23.89</v>
      </c>
      <c r="Y41" s="205">
        <v>0</v>
      </c>
      <c r="Z41" s="205">
        <v>2.72</v>
      </c>
      <c r="AA41" s="205">
        <v>0.97</v>
      </c>
      <c r="AB41" s="205">
        <v>0</v>
      </c>
      <c r="AC41" s="205">
        <v>12.92</v>
      </c>
      <c r="AD41" s="205">
        <v>0</v>
      </c>
      <c r="AE41" s="205">
        <v>0</v>
      </c>
      <c r="AF41" s="205">
        <v>0</v>
      </c>
      <c r="AG41" s="205">
        <v>23.23</v>
      </c>
      <c r="AH41" s="205">
        <v>0</v>
      </c>
      <c r="AI41" s="205">
        <v>39.14</v>
      </c>
      <c r="AJ41" s="205">
        <v>0</v>
      </c>
      <c r="AK41" s="205">
        <v>14.43</v>
      </c>
      <c r="AL41" s="205">
        <v>0</v>
      </c>
      <c r="AM41" s="205">
        <v>0</v>
      </c>
      <c r="AN41" s="205">
        <v>0</v>
      </c>
      <c r="AO41" s="205">
        <v>206.63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2.2599999999999998</v>
      </c>
      <c r="E42" s="205">
        <v>0</v>
      </c>
      <c r="F42" s="205">
        <v>0</v>
      </c>
      <c r="G42" s="205">
        <v>10.66</v>
      </c>
      <c r="H42" s="205">
        <v>0</v>
      </c>
      <c r="I42" s="205">
        <v>24.46</v>
      </c>
      <c r="J42" s="205">
        <v>1.68</v>
      </c>
      <c r="K42" s="205">
        <v>0.03</v>
      </c>
      <c r="L42" s="205">
        <v>460.92</v>
      </c>
      <c r="M42" s="205">
        <v>0.99</v>
      </c>
      <c r="N42" s="205">
        <v>1.27</v>
      </c>
      <c r="O42" s="205">
        <v>0</v>
      </c>
      <c r="P42" s="205">
        <v>1.49</v>
      </c>
      <c r="Q42" s="205">
        <v>6.7</v>
      </c>
      <c r="R42" s="205">
        <v>0.46</v>
      </c>
      <c r="S42" s="205">
        <v>0.28000000000000003</v>
      </c>
      <c r="T42" s="205">
        <v>1.41</v>
      </c>
      <c r="U42" s="205">
        <v>1.87</v>
      </c>
      <c r="V42" s="205">
        <v>2.15</v>
      </c>
      <c r="W42" s="205">
        <v>5.71</v>
      </c>
      <c r="X42" s="205">
        <v>23.89</v>
      </c>
      <c r="Y42" s="205">
        <v>0</v>
      </c>
      <c r="Z42" s="205">
        <v>2.72</v>
      </c>
      <c r="AA42" s="205">
        <v>0.97</v>
      </c>
      <c r="AB42" s="205">
        <v>0</v>
      </c>
      <c r="AC42" s="205">
        <v>12.92</v>
      </c>
      <c r="AD42" s="205">
        <v>0</v>
      </c>
      <c r="AE42" s="205">
        <v>0</v>
      </c>
      <c r="AF42" s="205">
        <v>0</v>
      </c>
      <c r="AG42" s="205">
        <v>23.23</v>
      </c>
      <c r="AH42" s="205">
        <v>0</v>
      </c>
      <c r="AI42" s="205">
        <v>39.14</v>
      </c>
      <c r="AJ42" s="205">
        <v>0</v>
      </c>
      <c r="AK42" s="205">
        <v>14.43</v>
      </c>
      <c r="AL42" s="205">
        <v>0</v>
      </c>
      <c r="AM42" s="205">
        <v>0</v>
      </c>
      <c r="AN42" s="205">
        <v>0</v>
      </c>
      <c r="AO42" s="205">
        <v>206.63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2.2599999999999998</v>
      </c>
      <c r="E43" s="205">
        <v>0</v>
      </c>
      <c r="F43" s="205">
        <v>0</v>
      </c>
      <c r="G43" s="205">
        <v>10.66</v>
      </c>
      <c r="H43" s="205">
        <v>0</v>
      </c>
      <c r="I43" s="205">
        <v>24.46</v>
      </c>
      <c r="J43" s="205">
        <v>1.68</v>
      </c>
      <c r="K43" s="205">
        <v>0</v>
      </c>
      <c r="L43" s="205">
        <v>460.92</v>
      </c>
      <c r="M43" s="205">
        <v>0.99</v>
      </c>
      <c r="N43" s="205">
        <v>1.27</v>
      </c>
      <c r="O43" s="205">
        <v>0</v>
      </c>
      <c r="P43" s="205">
        <v>1.49</v>
      </c>
      <c r="Q43" s="205">
        <v>6.7</v>
      </c>
      <c r="R43" s="205">
        <v>0</v>
      </c>
      <c r="S43" s="205">
        <v>7.0000000000000007E-2</v>
      </c>
      <c r="T43" s="205">
        <v>1.41</v>
      </c>
      <c r="U43" s="205">
        <v>1.87</v>
      </c>
      <c r="V43" s="205">
        <v>1.07</v>
      </c>
      <c r="W43" s="205">
        <v>2.04</v>
      </c>
      <c r="X43" s="205">
        <v>12.68</v>
      </c>
      <c r="Y43" s="205">
        <v>0</v>
      </c>
      <c r="Z43" s="205">
        <v>2.72</v>
      </c>
      <c r="AA43" s="205">
        <v>0.97</v>
      </c>
      <c r="AB43" s="205">
        <v>0</v>
      </c>
      <c r="AC43" s="205">
        <v>12.92</v>
      </c>
      <c r="AD43" s="205">
        <v>0</v>
      </c>
      <c r="AE43" s="205">
        <v>0</v>
      </c>
      <c r="AF43" s="205">
        <v>0</v>
      </c>
      <c r="AG43" s="205">
        <v>23.23</v>
      </c>
      <c r="AH43" s="205">
        <v>0</v>
      </c>
      <c r="AI43" s="205">
        <v>39.14</v>
      </c>
      <c r="AJ43" s="205">
        <v>0</v>
      </c>
      <c r="AK43" s="205">
        <v>10.89</v>
      </c>
      <c r="AL43" s="205">
        <v>0</v>
      </c>
      <c r="AM43" s="205">
        <v>0</v>
      </c>
      <c r="AN43" s="205">
        <v>0</v>
      </c>
      <c r="AO43" s="205">
        <v>206.63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2.2599999999999998</v>
      </c>
      <c r="E44" s="205">
        <v>0</v>
      </c>
      <c r="F44" s="205">
        <v>0</v>
      </c>
      <c r="G44" s="205">
        <v>10.66</v>
      </c>
      <c r="H44" s="205">
        <v>0</v>
      </c>
      <c r="I44" s="205">
        <v>24.46</v>
      </c>
      <c r="J44" s="205">
        <v>1.68</v>
      </c>
      <c r="K44" s="205">
        <v>0</v>
      </c>
      <c r="L44" s="205">
        <v>460.92</v>
      </c>
      <c r="M44" s="205">
        <v>0.99</v>
      </c>
      <c r="N44" s="205">
        <v>1.27</v>
      </c>
      <c r="O44" s="205">
        <v>0</v>
      </c>
      <c r="P44" s="205">
        <v>1.49</v>
      </c>
      <c r="Q44" s="205">
        <v>6.7</v>
      </c>
      <c r="R44" s="205">
        <v>0.46</v>
      </c>
      <c r="S44" s="205">
        <v>0.28000000000000003</v>
      </c>
      <c r="T44" s="205">
        <v>1.41</v>
      </c>
      <c r="U44" s="205">
        <v>1.87</v>
      </c>
      <c r="V44" s="205">
        <v>1.07</v>
      </c>
      <c r="W44" s="205">
        <v>2.04</v>
      </c>
      <c r="X44" s="205">
        <v>12.68</v>
      </c>
      <c r="Y44" s="205">
        <v>0</v>
      </c>
      <c r="Z44" s="205">
        <v>2.72</v>
      </c>
      <c r="AA44" s="205">
        <v>0.97</v>
      </c>
      <c r="AB44" s="205">
        <v>0</v>
      </c>
      <c r="AC44" s="205">
        <v>12.92</v>
      </c>
      <c r="AD44" s="205">
        <v>0</v>
      </c>
      <c r="AE44" s="205">
        <v>0</v>
      </c>
      <c r="AF44" s="205">
        <v>0</v>
      </c>
      <c r="AG44" s="205">
        <v>23.23</v>
      </c>
      <c r="AH44" s="205">
        <v>0</v>
      </c>
      <c r="AI44" s="205">
        <v>39.14</v>
      </c>
      <c r="AJ44" s="205">
        <v>0</v>
      </c>
      <c r="AK44" s="205">
        <v>10.89</v>
      </c>
      <c r="AL44" s="205">
        <v>0</v>
      </c>
      <c r="AM44" s="205">
        <v>0</v>
      </c>
      <c r="AN44" s="205">
        <v>0</v>
      </c>
      <c r="AO44" s="205">
        <v>206.63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2.2599999999999998</v>
      </c>
      <c r="E45" s="205">
        <v>0</v>
      </c>
      <c r="F45" s="205">
        <v>0</v>
      </c>
      <c r="G45" s="205">
        <v>10.66</v>
      </c>
      <c r="H45" s="205">
        <v>0</v>
      </c>
      <c r="I45" s="205">
        <v>24.46</v>
      </c>
      <c r="J45" s="205">
        <v>1.68</v>
      </c>
      <c r="K45" s="205">
        <v>0</v>
      </c>
      <c r="L45" s="205">
        <v>460.92</v>
      </c>
      <c r="M45" s="205">
        <v>0.99</v>
      </c>
      <c r="N45" s="205">
        <v>1.27</v>
      </c>
      <c r="O45" s="205">
        <v>0</v>
      </c>
      <c r="P45" s="205">
        <v>1.49</v>
      </c>
      <c r="Q45" s="205">
        <v>6.7</v>
      </c>
      <c r="R45" s="205">
        <v>0.46</v>
      </c>
      <c r="S45" s="205">
        <v>0.28000000000000003</v>
      </c>
      <c r="T45" s="205">
        <v>1.41</v>
      </c>
      <c r="U45" s="205">
        <v>1.87</v>
      </c>
      <c r="V45" s="205">
        <v>0.63</v>
      </c>
      <c r="W45" s="205">
        <v>2.04</v>
      </c>
      <c r="X45" s="205">
        <v>4.92</v>
      </c>
      <c r="Y45" s="205">
        <v>0</v>
      </c>
      <c r="Z45" s="205">
        <v>2.72</v>
      </c>
      <c r="AA45" s="205">
        <v>0.97</v>
      </c>
      <c r="AB45" s="205">
        <v>0</v>
      </c>
      <c r="AC45" s="205">
        <v>12.92</v>
      </c>
      <c r="AD45" s="205">
        <v>0</v>
      </c>
      <c r="AE45" s="205">
        <v>0</v>
      </c>
      <c r="AF45" s="205">
        <v>0</v>
      </c>
      <c r="AG45" s="205">
        <v>23.23</v>
      </c>
      <c r="AH45" s="205">
        <v>0</v>
      </c>
      <c r="AI45" s="205">
        <v>39.14</v>
      </c>
      <c r="AJ45" s="205">
        <v>0</v>
      </c>
      <c r="AK45" s="205">
        <v>10.89</v>
      </c>
      <c r="AL45" s="205">
        <v>0</v>
      </c>
      <c r="AM45" s="205">
        <v>0</v>
      </c>
      <c r="AN45" s="205">
        <v>0</v>
      </c>
      <c r="AO45" s="205">
        <v>206.63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2.2599999999999998</v>
      </c>
      <c r="E46" s="205">
        <v>0</v>
      </c>
      <c r="F46" s="205">
        <v>0</v>
      </c>
      <c r="G46" s="205">
        <v>10.66</v>
      </c>
      <c r="H46" s="205">
        <v>0</v>
      </c>
      <c r="I46" s="205">
        <v>24.46</v>
      </c>
      <c r="J46" s="205">
        <v>1.68</v>
      </c>
      <c r="K46" s="205">
        <v>0</v>
      </c>
      <c r="L46" s="205">
        <v>460.92</v>
      </c>
      <c r="M46" s="205">
        <v>0.99</v>
      </c>
      <c r="N46" s="205">
        <v>1.27</v>
      </c>
      <c r="O46" s="205">
        <v>0</v>
      </c>
      <c r="P46" s="205">
        <v>1.49</v>
      </c>
      <c r="Q46" s="205">
        <v>6.7</v>
      </c>
      <c r="R46" s="205">
        <v>0.46</v>
      </c>
      <c r="S46" s="205">
        <v>0.28000000000000003</v>
      </c>
      <c r="T46" s="205">
        <v>1.41</v>
      </c>
      <c r="U46" s="205">
        <v>1.87</v>
      </c>
      <c r="V46" s="205">
        <v>0.63</v>
      </c>
      <c r="W46" s="205">
        <v>0.88</v>
      </c>
      <c r="X46" s="205">
        <v>4.92</v>
      </c>
      <c r="Y46" s="205">
        <v>0</v>
      </c>
      <c r="Z46" s="205">
        <v>2.72</v>
      </c>
      <c r="AA46" s="205">
        <v>0.97</v>
      </c>
      <c r="AB46" s="205">
        <v>0</v>
      </c>
      <c r="AC46" s="205">
        <v>12.92</v>
      </c>
      <c r="AD46" s="205">
        <v>0</v>
      </c>
      <c r="AE46" s="205">
        <v>0</v>
      </c>
      <c r="AF46" s="205">
        <v>0</v>
      </c>
      <c r="AG46" s="205">
        <v>23.23</v>
      </c>
      <c r="AH46" s="205">
        <v>0</v>
      </c>
      <c r="AI46" s="205">
        <v>39.14</v>
      </c>
      <c r="AJ46" s="205">
        <v>0</v>
      </c>
      <c r="AK46" s="205">
        <v>10.89</v>
      </c>
      <c r="AL46" s="205">
        <v>0</v>
      </c>
      <c r="AM46" s="205">
        <v>0</v>
      </c>
      <c r="AN46" s="205">
        <v>0</v>
      </c>
      <c r="AO46" s="205">
        <v>206.63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2.2599999999999998</v>
      </c>
      <c r="E47" s="205">
        <v>0</v>
      </c>
      <c r="F47" s="205">
        <v>0</v>
      </c>
      <c r="G47" s="205">
        <v>10.66</v>
      </c>
      <c r="H47" s="205">
        <v>0</v>
      </c>
      <c r="I47" s="205">
        <v>24.46</v>
      </c>
      <c r="J47" s="205">
        <v>1.68</v>
      </c>
      <c r="K47" s="205">
        <v>0</v>
      </c>
      <c r="L47" s="205">
        <v>460.92</v>
      </c>
      <c r="M47" s="205">
        <v>0.99</v>
      </c>
      <c r="N47" s="205">
        <v>1.27</v>
      </c>
      <c r="O47" s="205">
        <v>0</v>
      </c>
      <c r="P47" s="205">
        <v>1.49</v>
      </c>
      <c r="Q47" s="205">
        <v>6.7</v>
      </c>
      <c r="R47" s="205">
        <v>0.46</v>
      </c>
      <c r="S47" s="205">
        <v>0.28000000000000003</v>
      </c>
      <c r="T47" s="205">
        <v>1.41</v>
      </c>
      <c r="U47" s="205">
        <v>1.87</v>
      </c>
      <c r="V47" s="205">
        <v>0.67</v>
      </c>
      <c r="W47" s="205">
        <v>0.88</v>
      </c>
      <c r="X47" s="205">
        <v>4.92</v>
      </c>
      <c r="Y47" s="205">
        <v>0</v>
      </c>
      <c r="Z47" s="205">
        <v>2.72</v>
      </c>
      <c r="AA47" s="205">
        <v>0.97</v>
      </c>
      <c r="AB47" s="205">
        <v>0</v>
      </c>
      <c r="AC47" s="205">
        <v>12.92</v>
      </c>
      <c r="AD47" s="205">
        <v>0</v>
      </c>
      <c r="AE47" s="205">
        <v>0</v>
      </c>
      <c r="AF47" s="205">
        <v>0</v>
      </c>
      <c r="AG47" s="205">
        <v>23.23</v>
      </c>
      <c r="AH47" s="205">
        <v>0</v>
      </c>
      <c r="AI47" s="205">
        <v>39.14</v>
      </c>
      <c r="AJ47" s="205">
        <v>0</v>
      </c>
      <c r="AK47" s="205">
        <v>12.13</v>
      </c>
      <c r="AL47" s="205">
        <v>0</v>
      </c>
      <c r="AM47" s="205">
        <v>0</v>
      </c>
      <c r="AN47" s="205">
        <v>0</v>
      </c>
      <c r="AO47" s="205">
        <v>206.63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2.2599999999999998</v>
      </c>
      <c r="E48" s="205">
        <v>0</v>
      </c>
      <c r="F48" s="205">
        <v>0</v>
      </c>
      <c r="G48" s="205">
        <v>10.66</v>
      </c>
      <c r="H48" s="205">
        <v>0</v>
      </c>
      <c r="I48" s="205">
        <v>24.46</v>
      </c>
      <c r="J48" s="205">
        <v>1.68</v>
      </c>
      <c r="K48" s="205">
        <v>0</v>
      </c>
      <c r="L48" s="205">
        <v>460.92</v>
      </c>
      <c r="M48" s="205">
        <v>0.99</v>
      </c>
      <c r="N48" s="205">
        <v>1.27</v>
      </c>
      <c r="O48" s="205">
        <v>0</v>
      </c>
      <c r="P48" s="205">
        <v>1.49</v>
      </c>
      <c r="Q48" s="205">
        <v>6.7</v>
      </c>
      <c r="R48" s="205">
        <v>0.46</v>
      </c>
      <c r="S48" s="205">
        <v>0.28000000000000003</v>
      </c>
      <c r="T48" s="205">
        <v>1.41</v>
      </c>
      <c r="U48" s="205">
        <v>1.87</v>
      </c>
      <c r="V48" s="205">
        <v>0.67</v>
      </c>
      <c r="W48" s="205">
        <v>0.88</v>
      </c>
      <c r="X48" s="205">
        <v>4.92</v>
      </c>
      <c r="Y48" s="205">
        <v>0</v>
      </c>
      <c r="Z48" s="205">
        <v>2.72</v>
      </c>
      <c r="AA48" s="205">
        <v>0.97</v>
      </c>
      <c r="AB48" s="205">
        <v>0</v>
      </c>
      <c r="AC48" s="205">
        <v>12.92</v>
      </c>
      <c r="AD48" s="205">
        <v>0</v>
      </c>
      <c r="AE48" s="205">
        <v>0</v>
      </c>
      <c r="AF48" s="205">
        <v>0</v>
      </c>
      <c r="AG48" s="205">
        <v>23.23</v>
      </c>
      <c r="AH48" s="205">
        <v>0</v>
      </c>
      <c r="AI48" s="205">
        <v>39.14</v>
      </c>
      <c r="AJ48" s="205">
        <v>0</v>
      </c>
      <c r="AK48" s="205">
        <v>12.13</v>
      </c>
      <c r="AL48" s="205">
        <v>0</v>
      </c>
      <c r="AM48" s="205">
        <v>0</v>
      </c>
      <c r="AN48" s="205">
        <v>0</v>
      </c>
      <c r="AO48" s="205">
        <v>206.63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2.2599999999999998</v>
      </c>
      <c r="E49" s="205">
        <v>0</v>
      </c>
      <c r="F49" s="205">
        <v>0</v>
      </c>
      <c r="G49" s="205">
        <v>10.66</v>
      </c>
      <c r="H49" s="205">
        <v>0</v>
      </c>
      <c r="I49" s="205">
        <v>24.46</v>
      </c>
      <c r="J49" s="205">
        <v>1.68</v>
      </c>
      <c r="K49" s="205">
        <v>0</v>
      </c>
      <c r="L49" s="205">
        <v>460.92</v>
      </c>
      <c r="M49" s="205">
        <v>0.99</v>
      </c>
      <c r="N49" s="205">
        <v>1.27</v>
      </c>
      <c r="O49" s="205">
        <v>0</v>
      </c>
      <c r="P49" s="205">
        <v>1.49</v>
      </c>
      <c r="Q49" s="205">
        <v>6.7</v>
      </c>
      <c r="R49" s="205">
        <v>0.46</v>
      </c>
      <c r="S49" s="205">
        <v>0.28000000000000003</v>
      </c>
      <c r="T49" s="205">
        <v>1.41</v>
      </c>
      <c r="U49" s="205">
        <v>1.87</v>
      </c>
      <c r="V49" s="205">
        <v>0.67</v>
      </c>
      <c r="W49" s="205">
        <v>0.88</v>
      </c>
      <c r="X49" s="205">
        <v>4.92</v>
      </c>
      <c r="Y49" s="205">
        <v>0</v>
      </c>
      <c r="Z49" s="205">
        <v>2.72</v>
      </c>
      <c r="AA49" s="205">
        <v>0.97</v>
      </c>
      <c r="AB49" s="205">
        <v>0</v>
      </c>
      <c r="AC49" s="205">
        <v>12.92</v>
      </c>
      <c r="AD49" s="205">
        <v>0</v>
      </c>
      <c r="AE49" s="205">
        <v>0</v>
      </c>
      <c r="AF49" s="205">
        <v>0</v>
      </c>
      <c r="AG49" s="205">
        <v>23.23</v>
      </c>
      <c r="AH49" s="205">
        <v>0</v>
      </c>
      <c r="AI49" s="205">
        <v>39.14</v>
      </c>
      <c r="AJ49" s="205">
        <v>0</v>
      </c>
      <c r="AK49" s="205">
        <v>12.13</v>
      </c>
      <c r="AL49" s="205">
        <v>0</v>
      </c>
      <c r="AM49" s="205">
        <v>0</v>
      </c>
      <c r="AN49" s="205">
        <v>0</v>
      </c>
      <c r="AO49" s="205">
        <v>206.63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2.2599999999999998</v>
      </c>
      <c r="E50" s="205">
        <v>0</v>
      </c>
      <c r="F50" s="205">
        <v>0</v>
      </c>
      <c r="G50" s="205">
        <v>10.66</v>
      </c>
      <c r="H50" s="205">
        <v>0</v>
      </c>
      <c r="I50" s="205">
        <v>24.46</v>
      </c>
      <c r="J50" s="205">
        <v>1.68</v>
      </c>
      <c r="K50" s="205">
        <v>0</v>
      </c>
      <c r="L50" s="205">
        <v>460.92</v>
      </c>
      <c r="M50" s="205">
        <v>0.99</v>
      </c>
      <c r="N50" s="205">
        <v>1.27</v>
      </c>
      <c r="O50" s="205">
        <v>0</v>
      </c>
      <c r="P50" s="205">
        <v>1.49</v>
      </c>
      <c r="Q50" s="205">
        <v>6.7</v>
      </c>
      <c r="R50" s="205">
        <v>0.46</v>
      </c>
      <c r="S50" s="205">
        <v>0.28000000000000003</v>
      </c>
      <c r="T50" s="205">
        <v>1.41</v>
      </c>
      <c r="U50" s="205">
        <v>1.87</v>
      </c>
      <c r="V50" s="205">
        <v>0.67</v>
      </c>
      <c r="W50" s="205">
        <v>0.88</v>
      </c>
      <c r="X50" s="205">
        <v>4.92</v>
      </c>
      <c r="Y50" s="205">
        <v>0</v>
      </c>
      <c r="Z50" s="205">
        <v>2.72</v>
      </c>
      <c r="AA50" s="205">
        <v>0.97</v>
      </c>
      <c r="AB50" s="205">
        <v>0</v>
      </c>
      <c r="AC50" s="205">
        <v>12.92</v>
      </c>
      <c r="AD50" s="205">
        <v>0</v>
      </c>
      <c r="AE50" s="205">
        <v>0</v>
      </c>
      <c r="AF50" s="205">
        <v>0</v>
      </c>
      <c r="AG50" s="205">
        <v>23.23</v>
      </c>
      <c r="AH50" s="205">
        <v>0</v>
      </c>
      <c r="AI50" s="205">
        <v>39.14</v>
      </c>
      <c r="AJ50" s="205">
        <v>0</v>
      </c>
      <c r="AK50" s="205">
        <v>12.13</v>
      </c>
      <c r="AL50" s="205">
        <v>0</v>
      </c>
      <c r="AM50" s="205">
        <v>0</v>
      </c>
      <c r="AN50" s="205">
        <v>0</v>
      </c>
      <c r="AO50" s="205">
        <v>206.63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2.2599999999999998</v>
      </c>
      <c r="E51" s="205">
        <v>0</v>
      </c>
      <c r="F51" s="205">
        <v>0</v>
      </c>
      <c r="G51" s="205">
        <v>10.66</v>
      </c>
      <c r="H51" s="205">
        <v>0</v>
      </c>
      <c r="I51" s="205">
        <v>24.46</v>
      </c>
      <c r="J51" s="205">
        <v>1.68</v>
      </c>
      <c r="K51" s="205">
        <v>0</v>
      </c>
      <c r="L51" s="205">
        <v>460.92</v>
      </c>
      <c r="M51" s="205">
        <v>0.99</v>
      </c>
      <c r="N51" s="205">
        <v>1.27</v>
      </c>
      <c r="O51" s="205">
        <v>0</v>
      </c>
      <c r="P51" s="205">
        <v>1.49</v>
      </c>
      <c r="Q51" s="205">
        <v>6.7</v>
      </c>
      <c r="R51" s="205">
        <v>0.46</v>
      </c>
      <c r="S51" s="205">
        <v>0.28000000000000003</v>
      </c>
      <c r="T51" s="205">
        <v>1.41</v>
      </c>
      <c r="U51" s="205">
        <v>1.87</v>
      </c>
      <c r="V51" s="205">
        <v>0.41</v>
      </c>
      <c r="W51" s="205">
        <v>0.73</v>
      </c>
      <c r="X51" s="205">
        <v>1.58</v>
      </c>
      <c r="Y51" s="205">
        <v>0</v>
      </c>
      <c r="Z51" s="205">
        <v>2.72</v>
      </c>
      <c r="AA51" s="205">
        <v>0.97</v>
      </c>
      <c r="AB51" s="205">
        <v>0</v>
      </c>
      <c r="AC51" s="205">
        <v>12.92</v>
      </c>
      <c r="AD51" s="205">
        <v>0</v>
      </c>
      <c r="AE51" s="205">
        <v>0</v>
      </c>
      <c r="AF51" s="205">
        <v>0</v>
      </c>
      <c r="AG51" s="205">
        <v>23.23</v>
      </c>
      <c r="AH51" s="205">
        <v>0</v>
      </c>
      <c r="AI51" s="205">
        <v>39.14</v>
      </c>
      <c r="AJ51" s="205">
        <v>0</v>
      </c>
      <c r="AK51" s="205">
        <v>12.13</v>
      </c>
      <c r="AL51" s="205">
        <v>0</v>
      </c>
      <c r="AM51" s="205">
        <v>0</v>
      </c>
      <c r="AN51" s="205">
        <v>0</v>
      </c>
      <c r="AO51" s="205">
        <v>202.28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2.2599999999999998</v>
      </c>
      <c r="E52" s="205">
        <v>0</v>
      </c>
      <c r="F52" s="205">
        <v>0</v>
      </c>
      <c r="G52" s="205">
        <v>10.66</v>
      </c>
      <c r="H52" s="205">
        <v>0</v>
      </c>
      <c r="I52" s="205">
        <v>24.46</v>
      </c>
      <c r="J52" s="205">
        <v>1.68</v>
      </c>
      <c r="K52" s="205">
        <v>0</v>
      </c>
      <c r="L52" s="205">
        <v>460.92</v>
      </c>
      <c r="M52" s="205">
        <v>0.99</v>
      </c>
      <c r="N52" s="205">
        <v>1.27</v>
      </c>
      <c r="O52" s="205">
        <v>0</v>
      </c>
      <c r="P52" s="205">
        <v>1.49</v>
      </c>
      <c r="Q52" s="205">
        <v>6.7</v>
      </c>
      <c r="R52" s="205">
        <v>0.46</v>
      </c>
      <c r="S52" s="205">
        <v>0.28000000000000003</v>
      </c>
      <c r="T52" s="205">
        <v>1.41</v>
      </c>
      <c r="U52" s="205">
        <v>1.87</v>
      </c>
      <c r="V52" s="205">
        <v>0.41</v>
      </c>
      <c r="W52" s="205">
        <v>0.73</v>
      </c>
      <c r="X52" s="205">
        <v>1.58</v>
      </c>
      <c r="Y52" s="205">
        <v>0</v>
      </c>
      <c r="Z52" s="205">
        <v>2.72</v>
      </c>
      <c r="AA52" s="205">
        <v>0.97</v>
      </c>
      <c r="AB52" s="205">
        <v>0</v>
      </c>
      <c r="AC52" s="205">
        <v>12.92</v>
      </c>
      <c r="AD52" s="205">
        <v>0</v>
      </c>
      <c r="AE52" s="205">
        <v>0</v>
      </c>
      <c r="AF52" s="205">
        <v>0</v>
      </c>
      <c r="AG52" s="205">
        <v>23.23</v>
      </c>
      <c r="AH52" s="205">
        <v>0</v>
      </c>
      <c r="AI52" s="205">
        <v>39.14</v>
      </c>
      <c r="AJ52" s="205">
        <v>0</v>
      </c>
      <c r="AK52" s="205">
        <v>12.13</v>
      </c>
      <c r="AL52" s="205">
        <v>0</v>
      </c>
      <c r="AM52" s="205">
        <v>0</v>
      </c>
      <c r="AN52" s="205">
        <v>0</v>
      </c>
      <c r="AO52" s="205">
        <v>202.28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2.2599999999999998</v>
      </c>
      <c r="E53" s="205">
        <v>0</v>
      </c>
      <c r="F53" s="205">
        <v>0</v>
      </c>
      <c r="G53" s="205">
        <v>10.66</v>
      </c>
      <c r="H53" s="205">
        <v>0</v>
      </c>
      <c r="I53" s="205">
        <v>24.46</v>
      </c>
      <c r="J53" s="205">
        <v>1.68</v>
      </c>
      <c r="K53" s="205">
        <v>0</v>
      </c>
      <c r="L53" s="205">
        <v>460.92</v>
      </c>
      <c r="M53" s="205">
        <v>0.99</v>
      </c>
      <c r="N53" s="205">
        <v>1.27</v>
      </c>
      <c r="O53" s="205">
        <v>0</v>
      </c>
      <c r="P53" s="205">
        <v>1.49</v>
      </c>
      <c r="Q53" s="205">
        <v>6.7</v>
      </c>
      <c r="R53" s="205">
        <v>0.46</v>
      </c>
      <c r="S53" s="205">
        <v>0.28000000000000003</v>
      </c>
      <c r="T53" s="205">
        <v>1.41</v>
      </c>
      <c r="U53" s="205">
        <v>1.87</v>
      </c>
      <c r="V53" s="205">
        <v>0.37</v>
      </c>
      <c r="W53" s="205">
        <v>0.24</v>
      </c>
      <c r="X53" s="205">
        <v>1.58</v>
      </c>
      <c r="Y53" s="205">
        <v>0</v>
      </c>
      <c r="Z53" s="205">
        <v>2.72</v>
      </c>
      <c r="AA53" s="205">
        <v>0.97</v>
      </c>
      <c r="AB53" s="205">
        <v>0</v>
      </c>
      <c r="AC53" s="205">
        <v>12.92</v>
      </c>
      <c r="AD53" s="205">
        <v>0</v>
      </c>
      <c r="AE53" s="205">
        <v>0</v>
      </c>
      <c r="AF53" s="205">
        <v>0</v>
      </c>
      <c r="AG53" s="205">
        <v>23.23</v>
      </c>
      <c r="AH53" s="205">
        <v>0</v>
      </c>
      <c r="AI53" s="205">
        <v>39.14</v>
      </c>
      <c r="AJ53" s="205">
        <v>0</v>
      </c>
      <c r="AK53" s="205">
        <v>10.89</v>
      </c>
      <c r="AL53" s="205">
        <v>0</v>
      </c>
      <c r="AM53" s="205">
        <v>0</v>
      </c>
      <c r="AN53" s="205">
        <v>0</v>
      </c>
      <c r="AO53" s="205">
        <v>202.28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2.2599999999999998</v>
      </c>
      <c r="E54" s="205">
        <v>0</v>
      </c>
      <c r="F54" s="205">
        <v>0</v>
      </c>
      <c r="G54" s="205">
        <v>10.66</v>
      </c>
      <c r="H54" s="205">
        <v>0</v>
      </c>
      <c r="I54" s="205">
        <v>24.46</v>
      </c>
      <c r="J54" s="205">
        <v>1.68</v>
      </c>
      <c r="K54" s="205">
        <v>0</v>
      </c>
      <c r="L54" s="205">
        <v>460.92</v>
      </c>
      <c r="M54" s="205">
        <v>0.99</v>
      </c>
      <c r="N54" s="205">
        <v>1.27</v>
      </c>
      <c r="O54" s="205">
        <v>0</v>
      </c>
      <c r="P54" s="205">
        <v>1.49</v>
      </c>
      <c r="Q54" s="205">
        <v>6.7</v>
      </c>
      <c r="R54" s="205">
        <v>0.46</v>
      </c>
      <c r="S54" s="205">
        <v>0.28000000000000003</v>
      </c>
      <c r="T54" s="205">
        <v>1.41</v>
      </c>
      <c r="U54" s="205">
        <v>1.87</v>
      </c>
      <c r="V54" s="205">
        <v>0.37</v>
      </c>
      <c r="W54" s="205">
        <v>0.73</v>
      </c>
      <c r="X54" s="205">
        <v>1.58</v>
      </c>
      <c r="Y54" s="205">
        <v>0</v>
      </c>
      <c r="Z54" s="205">
        <v>2.72</v>
      </c>
      <c r="AA54" s="205">
        <v>0.97</v>
      </c>
      <c r="AB54" s="205">
        <v>0</v>
      </c>
      <c r="AC54" s="205">
        <v>12.92</v>
      </c>
      <c r="AD54" s="205">
        <v>0</v>
      </c>
      <c r="AE54" s="205">
        <v>0</v>
      </c>
      <c r="AF54" s="205">
        <v>0</v>
      </c>
      <c r="AG54" s="205">
        <v>23.23</v>
      </c>
      <c r="AH54" s="205">
        <v>0</v>
      </c>
      <c r="AI54" s="205">
        <v>39.14</v>
      </c>
      <c r="AJ54" s="205">
        <v>0</v>
      </c>
      <c r="AK54" s="205">
        <v>10.89</v>
      </c>
      <c r="AL54" s="205">
        <v>0</v>
      </c>
      <c r="AM54" s="205">
        <v>0</v>
      </c>
      <c r="AN54" s="205">
        <v>0</v>
      </c>
      <c r="AO54" s="205">
        <v>202.28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2.2599999999999998</v>
      </c>
      <c r="E55" s="205">
        <v>0</v>
      </c>
      <c r="F55" s="205">
        <v>0</v>
      </c>
      <c r="G55" s="205">
        <v>10.66</v>
      </c>
      <c r="H55" s="205">
        <v>0</v>
      </c>
      <c r="I55" s="205">
        <v>24.46</v>
      </c>
      <c r="J55" s="205">
        <v>1.68</v>
      </c>
      <c r="K55" s="205">
        <v>0</v>
      </c>
      <c r="L55" s="205">
        <v>460.92</v>
      </c>
      <c r="M55" s="205">
        <v>0.99</v>
      </c>
      <c r="N55" s="205">
        <v>1.27</v>
      </c>
      <c r="O55" s="205">
        <v>0</v>
      </c>
      <c r="P55" s="205">
        <v>1.49</v>
      </c>
      <c r="Q55" s="205">
        <v>6.7</v>
      </c>
      <c r="R55" s="205">
        <v>0.46</v>
      </c>
      <c r="S55" s="205">
        <v>0.28000000000000003</v>
      </c>
      <c r="T55" s="205">
        <v>1.41</v>
      </c>
      <c r="U55" s="205">
        <v>1.87</v>
      </c>
      <c r="V55" s="205">
        <v>0.21</v>
      </c>
      <c r="W55" s="205">
        <v>0.73</v>
      </c>
      <c r="X55" s="205">
        <v>1.58</v>
      </c>
      <c r="Y55" s="205">
        <v>0</v>
      </c>
      <c r="Z55" s="205">
        <v>0.74</v>
      </c>
      <c r="AA55" s="205">
        <v>0</v>
      </c>
      <c r="AB55" s="205">
        <v>0</v>
      </c>
      <c r="AC55" s="205">
        <v>12.92</v>
      </c>
      <c r="AD55" s="205">
        <v>0</v>
      </c>
      <c r="AE55" s="205">
        <v>0</v>
      </c>
      <c r="AF55" s="205">
        <v>0</v>
      </c>
      <c r="AG55" s="205">
        <v>23.23</v>
      </c>
      <c r="AH55" s="205">
        <v>0</v>
      </c>
      <c r="AI55" s="205">
        <v>39.14</v>
      </c>
      <c r="AJ55" s="205">
        <v>0</v>
      </c>
      <c r="AK55" s="205">
        <v>10.89</v>
      </c>
      <c r="AL55" s="205">
        <v>0</v>
      </c>
      <c r="AM55" s="205">
        <v>0</v>
      </c>
      <c r="AN55" s="205">
        <v>0</v>
      </c>
      <c r="AO55" s="205">
        <v>202.28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2.2599999999999998</v>
      </c>
      <c r="E56" s="205">
        <v>0</v>
      </c>
      <c r="F56" s="205">
        <v>0</v>
      </c>
      <c r="G56" s="205">
        <v>10.66</v>
      </c>
      <c r="H56" s="205">
        <v>0</v>
      </c>
      <c r="I56" s="205">
        <v>24.46</v>
      </c>
      <c r="J56" s="205">
        <v>1.68</v>
      </c>
      <c r="K56" s="205">
        <v>0</v>
      </c>
      <c r="L56" s="205">
        <v>460.92</v>
      </c>
      <c r="M56" s="205">
        <v>0.99</v>
      </c>
      <c r="N56" s="205">
        <v>1.27</v>
      </c>
      <c r="O56" s="205">
        <v>0</v>
      </c>
      <c r="P56" s="205">
        <v>1.49</v>
      </c>
      <c r="Q56" s="205">
        <v>6.7</v>
      </c>
      <c r="R56" s="205">
        <v>0.46</v>
      </c>
      <c r="S56" s="205">
        <v>0.28000000000000003</v>
      </c>
      <c r="T56" s="205">
        <v>1.41</v>
      </c>
      <c r="U56" s="205">
        <v>1.87</v>
      </c>
      <c r="V56" s="205">
        <v>0.21</v>
      </c>
      <c r="W56" s="205">
        <v>0.73</v>
      </c>
      <c r="X56" s="205">
        <v>1.58</v>
      </c>
      <c r="Y56" s="205">
        <v>0</v>
      </c>
      <c r="Z56" s="205">
        <v>0.8</v>
      </c>
      <c r="AA56" s="205">
        <v>0</v>
      </c>
      <c r="AB56" s="205">
        <v>0</v>
      </c>
      <c r="AC56" s="205">
        <v>12.92</v>
      </c>
      <c r="AD56" s="205">
        <v>0</v>
      </c>
      <c r="AE56" s="205">
        <v>0</v>
      </c>
      <c r="AF56" s="205">
        <v>0</v>
      </c>
      <c r="AG56" s="205">
        <v>23.23</v>
      </c>
      <c r="AH56" s="205">
        <v>0</v>
      </c>
      <c r="AI56" s="205">
        <v>39.14</v>
      </c>
      <c r="AJ56" s="205">
        <v>0</v>
      </c>
      <c r="AK56" s="205">
        <v>10.89</v>
      </c>
      <c r="AL56" s="205">
        <v>0</v>
      </c>
      <c r="AM56" s="205">
        <v>0</v>
      </c>
      <c r="AN56" s="205">
        <v>0</v>
      </c>
      <c r="AO56" s="205">
        <v>202.28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2.2599999999999998</v>
      </c>
      <c r="E57" s="205">
        <v>0</v>
      </c>
      <c r="F57" s="205">
        <v>0</v>
      </c>
      <c r="G57" s="205">
        <v>10.66</v>
      </c>
      <c r="H57" s="205">
        <v>0</v>
      </c>
      <c r="I57" s="205">
        <v>24.46</v>
      </c>
      <c r="J57" s="205">
        <v>1.68</v>
      </c>
      <c r="K57" s="205">
        <v>0</v>
      </c>
      <c r="L57" s="205">
        <v>460.92</v>
      </c>
      <c r="M57" s="205">
        <v>0.99</v>
      </c>
      <c r="N57" s="205">
        <v>1.27</v>
      </c>
      <c r="O57" s="205">
        <v>0</v>
      </c>
      <c r="P57" s="205">
        <v>1.49</v>
      </c>
      <c r="Q57" s="205">
        <v>6.7</v>
      </c>
      <c r="R57" s="205">
        <v>0.46</v>
      </c>
      <c r="S57" s="205">
        <v>0.28000000000000003</v>
      </c>
      <c r="T57" s="205">
        <v>1.41</v>
      </c>
      <c r="U57" s="205">
        <v>1.87</v>
      </c>
      <c r="V57" s="205">
        <v>0.22</v>
      </c>
      <c r="W57" s="205">
        <v>0.73</v>
      </c>
      <c r="X57" s="205">
        <v>1.58</v>
      </c>
      <c r="Y57" s="205">
        <v>0</v>
      </c>
      <c r="Z57" s="205">
        <v>0</v>
      </c>
      <c r="AA57" s="205">
        <v>0</v>
      </c>
      <c r="AB57" s="205">
        <v>0</v>
      </c>
      <c r="AC57" s="205">
        <v>12.92</v>
      </c>
      <c r="AD57" s="205">
        <v>0</v>
      </c>
      <c r="AE57" s="205">
        <v>0</v>
      </c>
      <c r="AF57" s="205">
        <v>0</v>
      </c>
      <c r="AG57" s="205">
        <v>23.23</v>
      </c>
      <c r="AH57" s="205">
        <v>0</v>
      </c>
      <c r="AI57" s="205">
        <v>39.14</v>
      </c>
      <c r="AJ57" s="205">
        <v>0</v>
      </c>
      <c r="AK57" s="205">
        <v>10.89</v>
      </c>
      <c r="AL57" s="205">
        <v>0</v>
      </c>
      <c r="AM57" s="205">
        <v>0</v>
      </c>
      <c r="AN57" s="205">
        <v>0</v>
      </c>
      <c r="AO57" s="205">
        <v>202.28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2.2599999999999998</v>
      </c>
      <c r="E58" s="205">
        <v>0</v>
      </c>
      <c r="F58" s="205">
        <v>0</v>
      </c>
      <c r="G58" s="205">
        <v>10.66</v>
      </c>
      <c r="H58" s="205">
        <v>0</v>
      </c>
      <c r="I58" s="205">
        <v>24.46</v>
      </c>
      <c r="J58" s="205">
        <v>1.68</v>
      </c>
      <c r="K58" s="205">
        <v>0</v>
      </c>
      <c r="L58" s="205">
        <v>460.92</v>
      </c>
      <c r="M58" s="205">
        <v>0.99</v>
      </c>
      <c r="N58" s="205">
        <v>1.27</v>
      </c>
      <c r="O58" s="205">
        <v>0</v>
      </c>
      <c r="P58" s="205">
        <v>1.49</v>
      </c>
      <c r="Q58" s="205">
        <v>6.7</v>
      </c>
      <c r="R58" s="205">
        <v>0.46</v>
      </c>
      <c r="S58" s="205">
        <v>0.28000000000000003</v>
      </c>
      <c r="T58" s="205">
        <v>1.41</v>
      </c>
      <c r="U58" s="205">
        <v>1.87</v>
      </c>
      <c r="V58" s="205">
        <v>0.22</v>
      </c>
      <c r="W58" s="205">
        <v>0.73</v>
      </c>
      <c r="X58" s="205">
        <v>1.58</v>
      </c>
      <c r="Y58" s="205">
        <v>0</v>
      </c>
      <c r="Z58" s="205">
        <v>0.96</v>
      </c>
      <c r="AA58" s="205">
        <v>0.97</v>
      </c>
      <c r="AB58" s="205">
        <v>0</v>
      </c>
      <c r="AC58" s="205">
        <v>15.79</v>
      </c>
      <c r="AD58" s="205">
        <v>0</v>
      </c>
      <c r="AE58" s="205">
        <v>0</v>
      </c>
      <c r="AF58" s="205">
        <v>0</v>
      </c>
      <c r="AG58" s="205">
        <v>23.23</v>
      </c>
      <c r="AH58" s="205">
        <v>0</v>
      </c>
      <c r="AI58" s="205">
        <v>39.14</v>
      </c>
      <c r="AJ58" s="205">
        <v>0</v>
      </c>
      <c r="AK58" s="205">
        <v>10.89</v>
      </c>
      <c r="AL58" s="205">
        <v>0</v>
      </c>
      <c r="AM58" s="205">
        <v>0</v>
      </c>
      <c r="AN58" s="205">
        <v>0</v>
      </c>
      <c r="AO58" s="205">
        <v>202.28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2.2599999999999998</v>
      </c>
      <c r="E59" s="205">
        <v>0</v>
      </c>
      <c r="F59" s="205">
        <v>0</v>
      </c>
      <c r="G59" s="205">
        <v>10.66</v>
      </c>
      <c r="H59" s="205">
        <v>0</v>
      </c>
      <c r="I59" s="205">
        <v>24.46</v>
      </c>
      <c r="J59" s="205">
        <v>1.68</v>
      </c>
      <c r="K59" s="205">
        <v>0</v>
      </c>
      <c r="L59" s="205">
        <v>460.92</v>
      </c>
      <c r="M59" s="205">
        <v>0.99</v>
      </c>
      <c r="N59" s="205">
        <v>1.27</v>
      </c>
      <c r="O59" s="205">
        <v>0</v>
      </c>
      <c r="P59" s="205">
        <v>1.49</v>
      </c>
      <c r="Q59" s="205">
        <v>6.7</v>
      </c>
      <c r="R59" s="205">
        <v>0.46</v>
      </c>
      <c r="S59" s="205">
        <v>0.28000000000000003</v>
      </c>
      <c r="T59" s="205">
        <v>1.41</v>
      </c>
      <c r="U59" s="205">
        <v>1.87</v>
      </c>
      <c r="V59" s="205">
        <v>0.22</v>
      </c>
      <c r="W59" s="205">
        <v>0.73</v>
      </c>
      <c r="X59" s="205">
        <v>1.58</v>
      </c>
      <c r="Y59" s="205">
        <v>0</v>
      </c>
      <c r="Z59" s="205">
        <v>2.72</v>
      </c>
      <c r="AA59" s="205">
        <v>0.97</v>
      </c>
      <c r="AB59" s="205">
        <v>0</v>
      </c>
      <c r="AC59" s="205">
        <v>12.92</v>
      </c>
      <c r="AD59" s="205">
        <v>0</v>
      </c>
      <c r="AE59" s="205">
        <v>0</v>
      </c>
      <c r="AF59" s="205">
        <v>0</v>
      </c>
      <c r="AG59" s="205">
        <v>23.23</v>
      </c>
      <c r="AH59" s="205">
        <v>0</v>
      </c>
      <c r="AI59" s="205">
        <v>39.14</v>
      </c>
      <c r="AJ59" s="205">
        <v>0</v>
      </c>
      <c r="AK59" s="205">
        <v>10.89</v>
      </c>
      <c r="AL59" s="205">
        <v>0</v>
      </c>
      <c r="AM59" s="205">
        <v>0</v>
      </c>
      <c r="AN59" s="205">
        <v>0</v>
      </c>
      <c r="AO59" s="205">
        <v>202.28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2.2599999999999998</v>
      </c>
      <c r="E60" s="205">
        <v>0</v>
      </c>
      <c r="F60" s="205">
        <v>0</v>
      </c>
      <c r="G60" s="205">
        <v>10.66</v>
      </c>
      <c r="H60" s="205">
        <v>0</v>
      </c>
      <c r="I60" s="205">
        <v>24.46</v>
      </c>
      <c r="J60" s="205">
        <v>1.68</v>
      </c>
      <c r="K60" s="205">
        <v>0</v>
      </c>
      <c r="L60" s="205">
        <v>460.92</v>
      </c>
      <c r="M60" s="205">
        <v>0.99</v>
      </c>
      <c r="N60" s="205">
        <v>1.27</v>
      </c>
      <c r="O60" s="205">
        <v>0</v>
      </c>
      <c r="P60" s="205">
        <v>1.49</v>
      </c>
      <c r="Q60" s="205">
        <v>6.7</v>
      </c>
      <c r="R60" s="205">
        <v>0.46</v>
      </c>
      <c r="S60" s="205">
        <v>0.28000000000000003</v>
      </c>
      <c r="T60" s="205">
        <v>1.41</v>
      </c>
      <c r="U60" s="205">
        <v>1.87</v>
      </c>
      <c r="V60" s="205">
        <v>0.22</v>
      </c>
      <c r="W60" s="205">
        <v>0.73</v>
      </c>
      <c r="X60" s="205">
        <v>1.58</v>
      </c>
      <c r="Y60" s="205">
        <v>0</v>
      </c>
      <c r="Z60" s="205">
        <v>2.72</v>
      </c>
      <c r="AA60" s="205">
        <v>0.97</v>
      </c>
      <c r="AB60" s="205">
        <v>0</v>
      </c>
      <c r="AC60" s="205">
        <v>12.92</v>
      </c>
      <c r="AD60" s="205">
        <v>0</v>
      </c>
      <c r="AE60" s="205">
        <v>0</v>
      </c>
      <c r="AF60" s="205">
        <v>0</v>
      </c>
      <c r="AG60" s="205">
        <v>23.23</v>
      </c>
      <c r="AH60" s="205">
        <v>0</v>
      </c>
      <c r="AI60" s="205">
        <v>39.14</v>
      </c>
      <c r="AJ60" s="205">
        <v>0</v>
      </c>
      <c r="AK60" s="205">
        <v>10.89</v>
      </c>
      <c r="AL60" s="205">
        <v>0</v>
      </c>
      <c r="AM60" s="205">
        <v>0</v>
      </c>
      <c r="AN60" s="205">
        <v>0</v>
      </c>
      <c r="AO60" s="205">
        <v>202.28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2.2599999999999998</v>
      </c>
      <c r="E61" s="205">
        <v>0</v>
      </c>
      <c r="F61" s="205">
        <v>0</v>
      </c>
      <c r="G61" s="205">
        <v>10.66</v>
      </c>
      <c r="H61" s="205">
        <v>0</v>
      </c>
      <c r="I61" s="205">
        <v>24.46</v>
      </c>
      <c r="J61" s="205">
        <v>1.68</v>
      </c>
      <c r="K61" s="205">
        <v>0</v>
      </c>
      <c r="L61" s="205">
        <v>460.92</v>
      </c>
      <c r="M61" s="205">
        <v>0.99</v>
      </c>
      <c r="N61" s="205">
        <v>1.27</v>
      </c>
      <c r="O61" s="205">
        <v>0</v>
      </c>
      <c r="P61" s="205">
        <v>1.49</v>
      </c>
      <c r="Q61" s="205">
        <v>6.7</v>
      </c>
      <c r="R61" s="205">
        <v>0.46</v>
      </c>
      <c r="S61" s="205">
        <v>0.28000000000000003</v>
      </c>
      <c r="T61" s="205">
        <v>1.41</v>
      </c>
      <c r="U61" s="205">
        <v>1.87</v>
      </c>
      <c r="V61" s="205">
        <v>0.22</v>
      </c>
      <c r="W61" s="205">
        <v>4.59</v>
      </c>
      <c r="X61" s="205">
        <v>21.13</v>
      </c>
      <c r="Y61" s="205">
        <v>0</v>
      </c>
      <c r="Z61" s="205">
        <v>2.72</v>
      </c>
      <c r="AA61" s="205">
        <v>0.97</v>
      </c>
      <c r="AB61" s="205">
        <v>0</v>
      </c>
      <c r="AC61" s="205">
        <v>12.92</v>
      </c>
      <c r="AD61" s="205">
        <v>0</v>
      </c>
      <c r="AE61" s="205">
        <v>0</v>
      </c>
      <c r="AF61" s="205">
        <v>0</v>
      </c>
      <c r="AG61" s="205">
        <v>23.23</v>
      </c>
      <c r="AH61" s="205">
        <v>0</v>
      </c>
      <c r="AI61" s="205">
        <v>39.14</v>
      </c>
      <c r="AJ61" s="205">
        <v>0</v>
      </c>
      <c r="AK61" s="205">
        <v>10.89</v>
      </c>
      <c r="AL61" s="205">
        <v>0</v>
      </c>
      <c r="AM61" s="205">
        <v>0</v>
      </c>
      <c r="AN61" s="205">
        <v>0</v>
      </c>
      <c r="AO61" s="205">
        <v>202.28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2.2599999999999998</v>
      </c>
      <c r="E62" s="205">
        <v>0</v>
      </c>
      <c r="F62" s="205">
        <v>0</v>
      </c>
      <c r="G62" s="205">
        <v>10.66</v>
      </c>
      <c r="H62" s="205">
        <v>0</v>
      </c>
      <c r="I62" s="205">
        <v>24.46</v>
      </c>
      <c r="J62" s="205">
        <v>1.68</v>
      </c>
      <c r="K62" s="205">
        <v>0</v>
      </c>
      <c r="L62" s="205">
        <v>460.92</v>
      </c>
      <c r="M62" s="205">
        <v>0.99</v>
      </c>
      <c r="N62" s="205">
        <v>1.27</v>
      </c>
      <c r="O62" s="205">
        <v>0</v>
      </c>
      <c r="P62" s="205">
        <v>1.49</v>
      </c>
      <c r="Q62" s="205">
        <v>6.7</v>
      </c>
      <c r="R62" s="205">
        <v>0.46</v>
      </c>
      <c r="S62" s="205">
        <v>0.28000000000000003</v>
      </c>
      <c r="T62" s="205">
        <v>1.41</v>
      </c>
      <c r="U62" s="205">
        <v>1.87</v>
      </c>
      <c r="V62" s="205">
        <v>0.22</v>
      </c>
      <c r="W62" s="205">
        <v>4.59</v>
      </c>
      <c r="X62" s="205">
        <v>21.13</v>
      </c>
      <c r="Y62" s="205">
        <v>0</v>
      </c>
      <c r="Z62" s="205">
        <v>2.72</v>
      </c>
      <c r="AA62" s="205">
        <v>0.97</v>
      </c>
      <c r="AB62" s="205">
        <v>0</v>
      </c>
      <c r="AC62" s="205">
        <v>12.92</v>
      </c>
      <c r="AD62" s="205">
        <v>0</v>
      </c>
      <c r="AE62" s="205">
        <v>0</v>
      </c>
      <c r="AF62" s="205">
        <v>0</v>
      </c>
      <c r="AG62" s="205">
        <v>23.23</v>
      </c>
      <c r="AH62" s="205">
        <v>0</v>
      </c>
      <c r="AI62" s="205">
        <v>39.14</v>
      </c>
      <c r="AJ62" s="205">
        <v>0</v>
      </c>
      <c r="AK62" s="205">
        <v>10.89</v>
      </c>
      <c r="AL62" s="205">
        <v>0</v>
      </c>
      <c r="AM62" s="205">
        <v>0</v>
      </c>
      <c r="AN62" s="205">
        <v>0</v>
      </c>
      <c r="AO62" s="205">
        <v>202.28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2.2599999999999998</v>
      </c>
      <c r="E63" s="205">
        <v>0</v>
      </c>
      <c r="F63" s="205">
        <v>0</v>
      </c>
      <c r="G63" s="205">
        <v>10.66</v>
      </c>
      <c r="H63" s="205">
        <v>0</v>
      </c>
      <c r="I63" s="205">
        <v>24.46</v>
      </c>
      <c r="J63" s="205">
        <v>1.68</v>
      </c>
      <c r="K63" s="205">
        <v>0</v>
      </c>
      <c r="L63" s="205">
        <v>460.92</v>
      </c>
      <c r="M63" s="205">
        <v>0.99</v>
      </c>
      <c r="N63" s="205">
        <v>1.27</v>
      </c>
      <c r="O63" s="205">
        <v>0</v>
      </c>
      <c r="P63" s="205">
        <v>1.49</v>
      </c>
      <c r="Q63" s="205">
        <v>6.7</v>
      </c>
      <c r="R63" s="205">
        <v>0.46</v>
      </c>
      <c r="S63" s="205">
        <v>0.28000000000000003</v>
      </c>
      <c r="T63" s="205">
        <v>1.41</v>
      </c>
      <c r="U63" s="205">
        <v>1.87</v>
      </c>
      <c r="V63" s="205">
        <v>0.22</v>
      </c>
      <c r="W63" s="205">
        <v>4.59</v>
      </c>
      <c r="X63" s="205">
        <v>23.12</v>
      </c>
      <c r="Y63" s="205">
        <v>0</v>
      </c>
      <c r="Z63" s="205">
        <v>2.72</v>
      </c>
      <c r="AA63" s="205">
        <v>0.97</v>
      </c>
      <c r="AB63" s="205">
        <v>0</v>
      </c>
      <c r="AC63" s="205">
        <v>12.92</v>
      </c>
      <c r="AD63" s="205">
        <v>0</v>
      </c>
      <c r="AE63" s="205">
        <v>0</v>
      </c>
      <c r="AF63" s="205">
        <v>0</v>
      </c>
      <c r="AG63" s="205">
        <v>23.23</v>
      </c>
      <c r="AH63" s="205">
        <v>0</v>
      </c>
      <c r="AI63" s="205">
        <v>39.14</v>
      </c>
      <c r="AJ63" s="205">
        <v>0</v>
      </c>
      <c r="AK63" s="205">
        <v>10.89</v>
      </c>
      <c r="AL63" s="205">
        <v>0</v>
      </c>
      <c r="AM63" s="205">
        <v>0</v>
      </c>
      <c r="AN63" s="205">
        <v>0</v>
      </c>
      <c r="AO63" s="205">
        <v>202.28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2.2599999999999998</v>
      </c>
      <c r="E64" s="205">
        <v>0</v>
      </c>
      <c r="F64" s="205">
        <v>0</v>
      </c>
      <c r="G64" s="205">
        <v>10.66</v>
      </c>
      <c r="H64" s="205">
        <v>0</v>
      </c>
      <c r="I64" s="205">
        <v>24.46</v>
      </c>
      <c r="J64" s="205">
        <v>1.68</v>
      </c>
      <c r="K64" s="205">
        <v>0</v>
      </c>
      <c r="L64" s="205">
        <v>460.92</v>
      </c>
      <c r="M64" s="205">
        <v>0.99</v>
      </c>
      <c r="N64" s="205">
        <v>1.27</v>
      </c>
      <c r="O64" s="205">
        <v>0</v>
      </c>
      <c r="P64" s="205">
        <v>1.49</v>
      </c>
      <c r="Q64" s="205">
        <v>6.7</v>
      </c>
      <c r="R64" s="205">
        <v>0.46</v>
      </c>
      <c r="S64" s="205">
        <v>0.28000000000000003</v>
      </c>
      <c r="T64" s="205">
        <v>1.41</v>
      </c>
      <c r="U64" s="205">
        <v>1.87</v>
      </c>
      <c r="V64" s="205">
        <v>0.22</v>
      </c>
      <c r="W64" s="205">
        <v>4.59</v>
      </c>
      <c r="X64" s="205">
        <v>23.45</v>
      </c>
      <c r="Y64" s="205">
        <v>0</v>
      </c>
      <c r="Z64" s="205">
        <v>2.72</v>
      </c>
      <c r="AA64" s="205">
        <v>0.97</v>
      </c>
      <c r="AB64" s="205">
        <v>0</v>
      </c>
      <c r="AC64" s="205">
        <v>12.92</v>
      </c>
      <c r="AD64" s="205">
        <v>0</v>
      </c>
      <c r="AE64" s="205">
        <v>0</v>
      </c>
      <c r="AF64" s="205">
        <v>0</v>
      </c>
      <c r="AG64" s="205">
        <v>23.23</v>
      </c>
      <c r="AH64" s="205">
        <v>0</v>
      </c>
      <c r="AI64" s="205">
        <v>39.14</v>
      </c>
      <c r="AJ64" s="205">
        <v>0</v>
      </c>
      <c r="AK64" s="205">
        <v>10.89</v>
      </c>
      <c r="AL64" s="205">
        <v>0</v>
      </c>
      <c r="AM64" s="205">
        <v>0</v>
      </c>
      <c r="AN64" s="205">
        <v>0</v>
      </c>
      <c r="AO64" s="205">
        <v>202.28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0.08</v>
      </c>
      <c r="E65" s="205">
        <v>0</v>
      </c>
      <c r="F65" s="205">
        <v>0</v>
      </c>
      <c r="G65" s="205">
        <v>0.37</v>
      </c>
      <c r="H65" s="205">
        <v>0</v>
      </c>
      <c r="I65" s="205">
        <v>23.95</v>
      </c>
      <c r="J65" s="205">
        <v>2.19</v>
      </c>
      <c r="K65" s="205">
        <v>0</v>
      </c>
      <c r="L65" s="205">
        <v>460.92</v>
      </c>
      <c r="M65" s="205">
        <v>0.99</v>
      </c>
      <c r="N65" s="205">
        <v>1.27</v>
      </c>
      <c r="O65" s="205">
        <v>0</v>
      </c>
      <c r="P65" s="205">
        <v>1.49</v>
      </c>
      <c r="Q65" s="205">
        <v>6.7</v>
      </c>
      <c r="R65" s="205">
        <v>0.46</v>
      </c>
      <c r="S65" s="205">
        <v>0.28000000000000003</v>
      </c>
      <c r="T65" s="205">
        <v>1.41</v>
      </c>
      <c r="U65" s="205">
        <v>1.87</v>
      </c>
      <c r="V65" s="205">
        <v>0.22</v>
      </c>
      <c r="W65" s="205">
        <v>4.59</v>
      </c>
      <c r="X65" s="205">
        <v>25.24</v>
      </c>
      <c r="Y65" s="205">
        <v>0</v>
      </c>
      <c r="Z65" s="205">
        <v>2.72</v>
      </c>
      <c r="AA65" s="205">
        <v>0.97</v>
      </c>
      <c r="AB65" s="205">
        <v>0</v>
      </c>
      <c r="AC65" s="205">
        <v>12.92</v>
      </c>
      <c r="AD65" s="205">
        <v>0</v>
      </c>
      <c r="AE65" s="205">
        <v>0</v>
      </c>
      <c r="AF65" s="205">
        <v>0</v>
      </c>
      <c r="AG65" s="205">
        <v>23.23</v>
      </c>
      <c r="AH65" s="205">
        <v>0</v>
      </c>
      <c r="AI65" s="205">
        <v>39.14</v>
      </c>
      <c r="AJ65" s="205">
        <v>0</v>
      </c>
      <c r="AK65" s="205">
        <v>10.89</v>
      </c>
      <c r="AL65" s="205">
        <v>0</v>
      </c>
      <c r="AM65" s="205">
        <v>0</v>
      </c>
      <c r="AN65" s="205">
        <v>0</v>
      </c>
      <c r="AO65" s="205">
        <v>202.28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2.2599999999999998</v>
      </c>
      <c r="E66" s="205">
        <v>0</v>
      </c>
      <c r="F66" s="205">
        <v>0</v>
      </c>
      <c r="G66" s="205">
        <v>0.37</v>
      </c>
      <c r="H66" s="205">
        <v>0</v>
      </c>
      <c r="I66" s="205">
        <v>23.95</v>
      </c>
      <c r="J66" s="205">
        <v>2.19</v>
      </c>
      <c r="K66" s="205">
        <v>0</v>
      </c>
      <c r="L66" s="205">
        <v>460.92</v>
      </c>
      <c r="M66" s="205">
        <v>0.99</v>
      </c>
      <c r="N66" s="205">
        <v>1.27</v>
      </c>
      <c r="O66" s="205">
        <v>0</v>
      </c>
      <c r="P66" s="205">
        <v>1.49</v>
      </c>
      <c r="Q66" s="205">
        <v>6.7</v>
      </c>
      <c r="R66" s="205">
        <v>0.46</v>
      </c>
      <c r="S66" s="205">
        <v>0.28000000000000003</v>
      </c>
      <c r="T66" s="205">
        <v>1.41</v>
      </c>
      <c r="U66" s="205">
        <v>1.87</v>
      </c>
      <c r="V66" s="205">
        <v>0.22</v>
      </c>
      <c r="W66" s="205">
        <v>4.59</v>
      </c>
      <c r="X66" s="205">
        <v>25.24</v>
      </c>
      <c r="Y66" s="205">
        <v>0</v>
      </c>
      <c r="Z66" s="205">
        <v>7.49</v>
      </c>
      <c r="AA66" s="205">
        <v>0.97</v>
      </c>
      <c r="AB66" s="205">
        <v>0</v>
      </c>
      <c r="AC66" s="205">
        <v>12.92</v>
      </c>
      <c r="AD66" s="205">
        <v>0</v>
      </c>
      <c r="AE66" s="205">
        <v>0</v>
      </c>
      <c r="AF66" s="205">
        <v>0</v>
      </c>
      <c r="AG66" s="205">
        <v>23.23</v>
      </c>
      <c r="AH66" s="205">
        <v>0</v>
      </c>
      <c r="AI66" s="205">
        <v>39.14</v>
      </c>
      <c r="AJ66" s="205">
        <v>0</v>
      </c>
      <c r="AK66" s="205">
        <v>10.89</v>
      </c>
      <c r="AL66" s="205">
        <v>0</v>
      </c>
      <c r="AM66" s="205">
        <v>0</v>
      </c>
      <c r="AN66" s="205">
        <v>0</v>
      </c>
      <c r="AO66" s="205">
        <v>202.28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2.2599999999999998</v>
      </c>
      <c r="E67" s="205">
        <v>0</v>
      </c>
      <c r="F67" s="205">
        <v>0</v>
      </c>
      <c r="G67" s="205">
        <v>10.66</v>
      </c>
      <c r="H67" s="205">
        <v>0</v>
      </c>
      <c r="I67" s="205">
        <v>20.92</v>
      </c>
      <c r="J67" s="205">
        <v>4.37</v>
      </c>
      <c r="K67" s="205">
        <v>0</v>
      </c>
      <c r="L67" s="205">
        <v>460.92</v>
      </c>
      <c r="M67" s="205">
        <v>0.99</v>
      </c>
      <c r="N67" s="205">
        <v>1.27</v>
      </c>
      <c r="O67" s="205">
        <v>0</v>
      </c>
      <c r="P67" s="205">
        <v>1.49</v>
      </c>
      <c r="Q67" s="205">
        <v>6.7</v>
      </c>
      <c r="R67" s="205">
        <v>0.44</v>
      </c>
      <c r="S67" s="205">
        <v>0.28999999999999998</v>
      </c>
      <c r="T67" s="205">
        <v>1.41</v>
      </c>
      <c r="U67" s="205">
        <v>1.87</v>
      </c>
      <c r="V67" s="205">
        <v>0.22</v>
      </c>
      <c r="W67" s="205">
        <v>8.93</v>
      </c>
      <c r="X67" s="205">
        <v>30.08</v>
      </c>
      <c r="Y67" s="205">
        <v>0</v>
      </c>
      <c r="Z67" s="205">
        <v>2.72</v>
      </c>
      <c r="AA67" s="205">
        <v>0.97</v>
      </c>
      <c r="AB67" s="205">
        <v>0</v>
      </c>
      <c r="AC67" s="205">
        <v>12.92</v>
      </c>
      <c r="AD67" s="205">
        <v>0</v>
      </c>
      <c r="AE67" s="205">
        <v>0</v>
      </c>
      <c r="AF67" s="205">
        <v>0</v>
      </c>
      <c r="AG67" s="205">
        <v>23.23</v>
      </c>
      <c r="AH67" s="205">
        <v>0</v>
      </c>
      <c r="AI67" s="205">
        <v>39.14</v>
      </c>
      <c r="AJ67" s="205">
        <v>0</v>
      </c>
      <c r="AK67" s="205">
        <v>10.89</v>
      </c>
      <c r="AL67" s="205">
        <v>0</v>
      </c>
      <c r="AM67" s="205">
        <v>0</v>
      </c>
      <c r="AN67" s="205">
        <v>0</v>
      </c>
      <c r="AO67" s="205">
        <v>202.28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2.2599999999999998</v>
      </c>
      <c r="E68" s="205">
        <v>0</v>
      </c>
      <c r="F68" s="205">
        <v>0</v>
      </c>
      <c r="G68" s="205">
        <v>10.66</v>
      </c>
      <c r="H68" s="205">
        <v>0</v>
      </c>
      <c r="I68" s="205">
        <v>17.559999999999999</v>
      </c>
      <c r="J68" s="205">
        <v>6.56</v>
      </c>
      <c r="K68" s="205">
        <v>0</v>
      </c>
      <c r="L68" s="205">
        <v>460.92</v>
      </c>
      <c r="M68" s="205">
        <v>0.99</v>
      </c>
      <c r="N68" s="205">
        <v>1.27</v>
      </c>
      <c r="O68" s="205">
        <v>0</v>
      </c>
      <c r="P68" s="205">
        <v>1.49</v>
      </c>
      <c r="Q68" s="205">
        <v>6.7</v>
      </c>
      <c r="R68" s="205">
        <v>0.44</v>
      </c>
      <c r="S68" s="205">
        <v>0.28999999999999998</v>
      </c>
      <c r="T68" s="205">
        <v>1.41</v>
      </c>
      <c r="U68" s="205">
        <v>1.87</v>
      </c>
      <c r="V68" s="205">
        <v>1.03</v>
      </c>
      <c r="W68" s="205">
        <v>8.93</v>
      </c>
      <c r="X68" s="205">
        <v>30.08</v>
      </c>
      <c r="Y68" s="205">
        <v>0</v>
      </c>
      <c r="Z68" s="205">
        <v>2.72</v>
      </c>
      <c r="AA68" s="205">
        <v>0.97</v>
      </c>
      <c r="AB68" s="205">
        <v>0</v>
      </c>
      <c r="AC68" s="205">
        <v>12.92</v>
      </c>
      <c r="AD68" s="205">
        <v>0</v>
      </c>
      <c r="AE68" s="205">
        <v>0</v>
      </c>
      <c r="AF68" s="205">
        <v>0</v>
      </c>
      <c r="AG68" s="205">
        <v>23.23</v>
      </c>
      <c r="AH68" s="205">
        <v>0</v>
      </c>
      <c r="AI68" s="205">
        <v>39.14</v>
      </c>
      <c r="AJ68" s="205">
        <v>0</v>
      </c>
      <c r="AK68" s="205">
        <v>10.89</v>
      </c>
      <c r="AL68" s="205">
        <v>0</v>
      </c>
      <c r="AM68" s="205">
        <v>0</v>
      </c>
      <c r="AN68" s="205">
        <v>0</v>
      </c>
      <c r="AO68" s="205">
        <v>202.28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2.2599999999999998</v>
      </c>
      <c r="E69" s="205">
        <v>0</v>
      </c>
      <c r="F69" s="205">
        <v>0</v>
      </c>
      <c r="G69" s="205">
        <v>10.66</v>
      </c>
      <c r="H69" s="205">
        <v>0</v>
      </c>
      <c r="I69" s="205">
        <v>15.37</v>
      </c>
      <c r="J69" s="205">
        <v>8.75</v>
      </c>
      <c r="K69" s="205">
        <v>0.03</v>
      </c>
      <c r="L69" s="205">
        <v>460.92</v>
      </c>
      <c r="M69" s="205">
        <v>0.99</v>
      </c>
      <c r="N69" s="205">
        <v>1.27</v>
      </c>
      <c r="O69" s="205">
        <v>0</v>
      </c>
      <c r="P69" s="205">
        <v>1.49</v>
      </c>
      <c r="Q69" s="205">
        <v>6.7</v>
      </c>
      <c r="R69" s="205">
        <v>0.46</v>
      </c>
      <c r="S69" s="205">
        <v>0.28000000000000003</v>
      </c>
      <c r="T69" s="205">
        <v>1.41</v>
      </c>
      <c r="U69" s="205">
        <v>1.87</v>
      </c>
      <c r="V69" s="205">
        <v>1.06</v>
      </c>
      <c r="W69" s="205">
        <v>8.93</v>
      </c>
      <c r="X69" s="205">
        <v>31.7</v>
      </c>
      <c r="Y69" s="205">
        <v>0</v>
      </c>
      <c r="Z69" s="205">
        <v>2.72</v>
      </c>
      <c r="AA69" s="205">
        <v>0.97</v>
      </c>
      <c r="AB69" s="205">
        <v>0</v>
      </c>
      <c r="AC69" s="205">
        <v>12.92</v>
      </c>
      <c r="AD69" s="205">
        <v>0</v>
      </c>
      <c r="AE69" s="205">
        <v>0</v>
      </c>
      <c r="AF69" s="205">
        <v>0</v>
      </c>
      <c r="AG69" s="205">
        <v>23.23</v>
      </c>
      <c r="AH69" s="205">
        <v>0</v>
      </c>
      <c r="AI69" s="205">
        <v>39.14</v>
      </c>
      <c r="AJ69" s="205">
        <v>0</v>
      </c>
      <c r="AK69" s="205">
        <v>14.43</v>
      </c>
      <c r="AL69" s="205">
        <v>0</v>
      </c>
      <c r="AM69" s="205">
        <v>0</v>
      </c>
      <c r="AN69" s="205">
        <v>0</v>
      </c>
      <c r="AO69" s="205">
        <v>202.28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2.2599999999999998</v>
      </c>
      <c r="E70" s="205">
        <v>0</v>
      </c>
      <c r="F70" s="205">
        <v>0</v>
      </c>
      <c r="G70" s="205">
        <v>10.66</v>
      </c>
      <c r="H70" s="205">
        <v>0</v>
      </c>
      <c r="I70" s="205">
        <v>13.19</v>
      </c>
      <c r="J70" s="205">
        <v>10.93</v>
      </c>
      <c r="K70" s="205">
        <v>0.03</v>
      </c>
      <c r="L70" s="205">
        <v>460.92</v>
      </c>
      <c r="M70" s="205">
        <v>0.99</v>
      </c>
      <c r="N70" s="205">
        <v>1.27</v>
      </c>
      <c r="O70" s="205">
        <v>0</v>
      </c>
      <c r="P70" s="205">
        <v>1.49</v>
      </c>
      <c r="Q70" s="205">
        <v>6.7</v>
      </c>
      <c r="R70" s="205">
        <v>0.46</v>
      </c>
      <c r="S70" s="205">
        <v>0.28000000000000003</v>
      </c>
      <c r="T70" s="205">
        <v>1.41</v>
      </c>
      <c r="U70" s="205">
        <v>1.87</v>
      </c>
      <c r="V70" s="205">
        <v>1.06</v>
      </c>
      <c r="W70" s="205">
        <v>8.93</v>
      </c>
      <c r="X70" s="205">
        <v>31.7</v>
      </c>
      <c r="Y70" s="205">
        <v>0</v>
      </c>
      <c r="Z70" s="205">
        <v>2.72</v>
      </c>
      <c r="AA70" s="205">
        <v>0.97</v>
      </c>
      <c r="AB70" s="205">
        <v>0</v>
      </c>
      <c r="AC70" s="205">
        <v>12.92</v>
      </c>
      <c r="AD70" s="205">
        <v>0</v>
      </c>
      <c r="AE70" s="205">
        <v>0</v>
      </c>
      <c r="AF70" s="205">
        <v>0</v>
      </c>
      <c r="AG70" s="205">
        <v>23.23</v>
      </c>
      <c r="AH70" s="205">
        <v>0</v>
      </c>
      <c r="AI70" s="205">
        <v>39.14</v>
      </c>
      <c r="AJ70" s="205">
        <v>0</v>
      </c>
      <c r="AK70" s="205">
        <v>14.43</v>
      </c>
      <c r="AL70" s="205">
        <v>0</v>
      </c>
      <c r="AM70" s="205">
        <v>0</v>
      </c>
      <c r="AN70" s="205">
        <v>0</v>
      </c>
      <c r="AO70" s="205">
        <v>202.28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2.2599999999999998</v>
      </c>
      <c r="E71" s="205">
        <v>0</v>
      </c>
      <c r="F71" s="205">
        <v>0</v>
      </c>
      <c r="G71" s="205">
        <v>10.66</v>
      </c>
      <c r="H71" s="205">
        <v>0</v>
      </c>
      <c r="I71" s="205">
        <v>11.67</v>
      </c>
      <c r="J71" s="205">
        <v>12.45</v>
      </c>
      <c r="K71" s="205">
        <v>0.03</v>
      </c>
      <c r="L71" s="205">
        <v>460.92</v>
      </c>
      <c r="M71" s="205">
        <v>0.99</v>
      </c>
      <c r="N71" s="205">
        <v>1.27</v>
      </c>
      <c r="O71" s="205">
        <v>0</v>
      </c>
      <c r="P71" s="205">
        <v>1.49</v>
      </c>
      <c r="Q71" s="205">
        <v>6.7</v>
      </c>
      <c r="R71" s="205">
        <v>0.46</v>
      </c>
      <c r="S71" s="205">
        <v>0.28000000000000003</v>
      </c>
      <c r="T71" s="205">
        <v>1.41</v>
      </c>
      <c r="U71" s="205">
        <v>1.87</v>
      </c>
      <c r="V71" s="205">
        <v>1.71</v>
      </c>
      <c r="W71" s="205">
        <v>8.93</v>
      </c>
      <c r="X71" s="205">
        <v>31.7</v>
      </c>
      <c r="Y71" s="205">
        <v>0</v>
      </c>
      <c r="Z71" s="205">
        <v>2.72</v>
      </c>
      <c r="AA71" s="205">
        <v>1.21</v>
      </c>
      <c r="AB71" s="205">
        <v>0</v>
      </c>
      <c r="AC71" s="205">
        <v>12.92</v>
      </c>
      <c r="AD71" s="205">
        <v>0</v>
      </c>
      <c r="AE71" s="205">
        <v>0</v>
      </c>
      <c r="AF71" s="205">
        <v>0</v>
      </c>
      <c r="AG71" s="205">
        <v>23.23</v>
      </c>
      <c r="AH71" s="205">
        <v>0</v>
      </c>
      <c r="AI71" s="205">
        <v>39.14</v>
      </c>
      <c r="AJ71" s="205">
        <v>0</v>
      </c>
      <c r="AK71" s="205">
        <v>15.67</v>
      </c>
      <c r="AL71" s="205">
        <v>0</v>
      </c>
      <c r="AM71" s="205">
        <v>0</v>
      </c>
      <c r="AN71" s="205">
        <v>0</v>
      </c>
      <c r="AO71" s="205">
        <v>202.28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2.2599999999999998</v>
      </c>
      <c r="E72" s="205">
        <v>0</v>
      </c>
      <c r="F72" s="205">
        <v>0</v>
      </c>
      <c r="G72" s="205">
        <v>10.66</v>
      </c>
      <c r="H72" s="205">
        <v>0</v>
      </c>
      <c r="I72" s="205">
        <v>11.67</v>
      </c>
      <c r="J72" s="205">
        <v>12.45</v>
      </c>
      <c r="K72" s="205">
        <v>0.03</v>
      </c>
      <c r="L72" s="205">
        <v>460.92</v>
      </c>
      <c r="M72" s="205">
        <v>0.99</v>
      </c>
      <c r="N72" s="205">
        <v>1.27</v>
      </c>
      <c r="O72" s="205">
        <v>0</v>
      </c>
      <c r="P72" s="205">
        <v>1.49</v>
      </c>
      <c r="Q72" s="205">
        <v>6.7</v>
      </c>
      <c r="R72" s="205">
        <v>0.46</v>
      </c>
      <c r="S72" s="205">
        <v>0.28000000000000003</v>
      </c>
      <c r="T72" s="205">
        <v>1.41</v>
      </c>
      <c r="U72" s="205">
        <v>1.87</v>
      </c>
      <c r="V72" s="205">
        <v>3.68</v>
      </c>
      <c r="W72" s="205">
        <v>8.93</v>
      </c>
      <c r="X72" s="205">
        <v>31.7</v>
      </c>
      <c r="Y72" s="205">
        <v>0</v>
      </c>
      <c r="Z72" s="205">
        <v>2.72</v>
      </c>
      <c r="AA72" s="205">
        <v>1.21</v>
      </c>
      <c r="AB72" s="205">
        <v>0</v>
      </c>
      <c r="AC72" s="205">
        <v>12.92</v>
      </c>
      <c r="AD72" s="205">
        <v>0</v>
      </c>
      <c r="AE72" s="205">
        <v>0</v>
      </c>
      <c r="AF72" s="205">
        <v>0</v>
      </c>
      <c r="AG72" s="205">
        <v>23.23</v>
      </c>
      <c r="AH72" s="205">
        <v>0</v>
      </c>
      <c r="AI72" s="205">
        <v>39.14</v>
      </c>
      <c r="AJ72" s="205">
        <v>0</v>
      </c>
      <c r="AK72" s="205">
        <v>15.67</v>
      </c>
      <c r="AL72" s="205">
        <v>0</v>
      </c>
      <c r="AM72" s="205">
        <v>0</v>
      </c>
      <c r="AN72" s="205">
        <v>0</v>
      </c>
      <c r="AO72" s="205">
        <v>202.28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2.2599999999999998</v>
      </c>
      <c r="E73" s="205">
        <v>0</v>
      </c>
      <c r="F73" s="205">
        <v>0</v>
      </c>
      <c r="G73" s="205">
        <v>0</v>
      </c>
      <c r="H73" s="205">
        <v>0</v>
      </c>
      <c r="I73" s="205">
        <v>11.67</v>
      </c>
      <c r="J73" s="205">
        <v>12.45</v>
      </c>
      <c r="K73" s="205">
        <v>0.03</v>
      </c>
      <c r="L73" s="205">
        <v>460.92</v>
      </c>
      <c r="M73" s="205">
        <v>0.99</v>
      </c>
      <c r="N73" s="205">
        <v>1.27</v>
      </c>
      <c r="O73" s="205">
        <v>0</v>
      </c>
      <c r="P73" s="205">
        <v>1.49</v>
      </c>
      <c r="Q73" s="205">
        <v>6.7</v>
      </c>
      <c r="R73" s="205">
        <v>1.31</v>
      </c>
      <c r="S73" s="205">
        <v>0.81</v>
      </c>
      <c r="T73" s="205">
        <v>1.41</v>
      </c>
      <c r="U73" s="205">
        <v>1.87</v>
      </c>
      <c r="V73" s="205">
        <v>3.68</v>
      </c>
      <c r="W73" s="205">
        <v>8.93</v>
      </c>
      <c r="X73" s="205">
        <v>31.7</v>
      </c>
      <c r="Y73" s="205">
        <v>0</v>
      </c>
      <c r="Z73" s="205">
        <v>2.72</v>
      </c>
      <c r="AA73" s="205">
        <v>0.97</v>
      </c>
      <c r="AB73" s="205">
        <v>0</v>
      </c>
      <c r="AC73" s="205">
        <v>12.92</v>
      </c>
      <c r="AD73" s="205">
        <v>0</v>
      </c>
      <c r="AE73" s="205">
        <v>0</v>
      </c>
      <c r="AF73" s="205">
        <v>0</v>
      </c>
      <c r="AG73" s="205">
        <v>23.23</v>
      </c>
      <c r="AH73" s="205">
        <v>0</v>
      </c>
      <c r="AI73" s="205">
        <v>39.14</v>
      </c>
      <c r="AJ73" s="205">
        <v>0</v>
      </c>
      <c r="AK73" s="205">
        <v>18.22</v>
      </c>
      <c r="AL73" s="205">
        <v>0</v>
      </c>
      <c r="AM73" s="205">
        <v>0</v>
      </c>
      <c r="AN73" s="205">
        <v>0</v>
      </c>
      <c r="AO73" s="205">
        <v>202.28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2.2599999999999998</v>
      </c>
      <c r="E74" s="205">
        <v>0</v>
      </c>
      <c r="F74" s="205">
        <v>0</v>
      </c>
      <c r="G74" s="205">
        <v>0</v>
      </c>
      <c r="H74" s="205">
        <v>0</v>
      </c>
      <c r="I74" s="205">
        <v>11.67</v>
      </c>
      <c r="J74" s="205">
        <v>12.45</v>
      </c>
      <c r="K74" s="205">
        <v>0.03</v>
      </c>
      <c r="L74" s="205">
        <v>460.92</v>
      </c>
      <c r="M74" s="205">
        <v>0.99</v>
      </c>
      <c r="N74" s="205">
        <v>1.27</v>
      </c>
      <c r="O74" s="205">
        <v>0</v>
      </c>
      <c r="P74" s="205">
        <v>1.49</v>
      </c>
      <c r="Q74" s="205">
        <v>6.7</v>
      </c>
      <c r="R74" s="205">
        <v>0.45</v>
      </c>
      <c r="S74" s="205">
        <v>0.28999999999999998</v>
      </c>
      <c r="T74" s="205">
        <v>1.41</v>
      </c>
      <c r="U74" s="205">
        <v>1.87</v>
      </c>
      <c r="V74" s="205">
        <v>3.68</v>
      </c>
      <c r="W74" s="205">
        <v>8.93</v>
      </c>
      <c r="X74" s="205">
        <v>31.7</v>
      </c>
      <c r="Y74" s="205">
        <v>0</v>
      </c>
      <c r="Z74" s="205">
        <v>2.72</v>
      </c>
      <c r="AA74" s="205">
        <v>0.97</v>
      </c>
      <c r="AB74" s="205">
        <v>0</v>
      </c>
      <c r="AC74" s="205">
        <v>12.92</v>
      </c>
      <c r="AD74" s="205">
        <v>0</v>
      </c>
      <c r="AE74" s="205">
        <v>0</v>
      </c>
      <c r="AF74" s="205">
        <v>0</v>
      </c>
      <c r="AG74" s="205">
        <v>23.23</v>
      </c>
      <c r="AH74" s="205">
        <v>0</v>
      </c>
      <c r="AI74" s="205">
        <v>39.14</v>
      </c>
      <c r="AJ74" s="205">
        <v>0</v>
      </c>
      <c r="AK74" s="205">
        <v>15.36</v>
      </c>
      <c r="AL74" s="205">
        <v>0</v>
      </c>
      <c r="AM74" s="205">
        <v>0</v>
      </c>
      <c r="AN74" s="205">
        <v>0</v>
      </c>
      <c r="AO74" s="205">
        <v>202.28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2.2599999999999998</v>
      </c>
      <c r="E75" s="205">
        <v>0</v>
      </c>
      <c r="F75" s="205">
        <v>0</v>
      </c>
      <c r="G75" s="205">
        <v>0</v>
      </c>
      <c r="H75" s="205">
        <v>0</v>
      </c>
      <c r="I75" s="205">
        <v>11.67</v>
      </c>
      <c r="J75" s="205">
        <v>12.45</v>
      </c>
      <c r="K75" s="205">
        <v>0.03</v>
      </c>
      <c r="L75" s="205">
        <v>460.92</v>
      </c>
      <c r="M75" s="205">
        <v>0.99</v>
      </c>
      <c r="N75" s="205">
        <v>1.27</v>
      </c>
      <c r="O75" s="205">
        <v>0</v>
      </c>
      <c r="P75" s="205">
        <v>1.49</v>
      </c>
      <c r="Q75" s="205">
        <v>6.7</v>
      </c>
      <c r="R75" s="205">
        <v>0.45</v>
      </c>
      <c r="S75" s="205">
        <v>0.28999999999999998</v>
      </c>
      <c r="T75" s="205">
        <v>1.41</v>
      </c>
      <c r="U75" s="205">
        <v>1.87</v>
      </c>
      <c r="V75" s="205">
        <v>3.68</v>
      </c>
      <c r="W75" s="205">
        <v>8.93</v>
      </c>
      <c r="X75" s="205">
        <v>31.7</v>
      </c>
      <c r="Y75" s="205">
        <v>0</v>
      </c>
      <c r="Z75" s="205">
        <v>2.72</v>
      </c>
      <c r="AA75" s="205">
        <v>0.97</v>
      </c>
      <c r="AB75" s="205">
        <v>0</v>
      </c>
      <c r="AC75" s="205">
        <v>12.92</v>
      </c>
      <c r="AD75" s="205">
        <v>0</v>
      </c>
      <c r="AE75" s="205">
        <v>0</v>
      </c>
      <c r="AF75" s="205">
        <v>0</v>
      </c>
      <c r="AG75" s="205">
        <v>23.23</v>
      </c>
      <c r="AH75" s="205">
        <v>0</v>
      </c>
      <c r="AI75" s="205">
        <v>39.14</v>
      </c>
      <c r="AJ75" s="205">
        <v>0</v>
      </c>
      <c r="AK75" s="205">
        <v>19.600000000000001</v>
      </c>
      <c r="AL75" s="205">
        <v>0</v>
      </c>
      <c r="AM75" s="205">
        <v>0</v>
      </c>
      <c r="AN75" s="205">
        <v>0</v>
      </c>
      <c r="AO75" s="205">
        <v>206.63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2.2599999999999998</v>
      </c>
      <c r="E76" s="205">
        <v>0</v>
      </c>
      <c r="F76" s="205">
        <v>0</v>
      </c>
      <c r="G76" s="205">
        <v>0</v>
      </c>
      <c r="H76" s="205">
        <v>0</v>
      </c>
      <c r="I76" s="205">
        <v>11.67</v>
      </c>
      <c r="J76" s="205">
        <v>12.45</v>
      </c>
      <c r="K76" s="205">
        <v>0.03</v>
      </c>
      <c r="L76" s="205">
        <v>460.92</v>
      </c>
      <c r="M76" s="205">
        <v>0.99</v>
      </c>
      <c r="N76" s="205">
        <v>1.27</v>
      </c>
      <c r="O76" s="205">
        <v>0</v>
      </c>
      <c r="P76" s="205">
        <v>1.49</v>
      </c>
      <c r="Q76" s="205">
        <v>6.7</v>
      </c>
      <c r="R76" s="205">
        <v>0.45</v>
      </c>
      <c r="S76" s="205">
        <v>0.28999999999999998</v>
      </c>
      <c r="T76" s="205">
        <v>1.41</v>
      </c>
      <c r="U76" s="205">
        <v>1.87</v>
      </c>
      <c r="V76" s="205">
        <v>3.68</v>
      </c>
      <c r="W76" s="205">
        <v>8.93</v>
      </c>
      <c r="X76" s="205">
        <v>31.7</v>
      </c>
      <c r="Y76" s="205">
        <v>0</v>
      </c>
      <c r="Z76" s="205">
        <v>2.72</v>
      </c>
      <c r="AA76" s="205">
        <v>0.97</v>
      </c>
      <c r="AB76" s="205">
        <v>0</v>
      </c>
      <c r="AC76" s="205">
        <v>12.92</v>
      </c>
      <c r="AD76" s="205">
        <v>0</v>
      </c>
      <c r="AE76" s="205">
        <v>0</v>
      </c>
      <c r="AF76" s="205">
        <v>0</v>
      </c>
      <c r="AG76" s="205">
        <v>23.23</v>
      </c>
      <c r="AH76" s="205">
        <v>0</v>
      </c>
      <c r="AI76" s="205">
        <v>39.14</v>
      </c>
      <c r="AJ76" s="205">
        <v>0</v>
      </c>
      <c r="AK76" s="205">
        <v>19.600000000000001</v>
      </c>
      <c r="AL76" s="205">
        <v>0</v>
      </c>
      <c r="AM76" s="205">
        <v>0</v>
      </c>
      <c r="AN76" s="205">
        <v>0</v>
      </c>
      <c r="AO76" s="205">
        <v>206.63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2.2599999999999998</v>
      </c>
      <c r="E77" s="205">
        <v>0</v>
      </c>
      <c r="F77" s="205">
        <v>0</v>
      </c>
      <c r="G77" s="205">
        <v>0</v>
      </c>
      <c r="H77" s="205">
        <v>0</v>
      </c>
      <c r="I77" s="205">
        <v>24.12</v>
      </c>
      <c r="J77" s="205">
        <v>0</v>
      </c>
      <c r="K77" s="205">
        <v>0.03</v>
      </c>
      <c r="L77" s="205">
        <v>460.92</v>
      </c>
      <c r="M77" s="205">
        <v>0.99</v>
      </c>
      <c r="N77" s="205">
        <v>1.27</v>
      </c>
      <c r="O77" s="205">
        <v>0</v>
      </c>
      <c r="P77" s="205">
        <v>1.49</v>
      </c>
      <c r="Q77" s="205">
        <v>6.7</v>
      </c>
      <c r="R77" s="205">
        <v>0.45</v>
      </c>
      <c r="S77" s="205">
        <v>0.28999999999999998</v>
      </c>
      <c r="T77" s="205">
        <v>1.41</v>
      </c>
      <c r="U77" s="205">
        <v>1.87</v>
      </c>
      <c r="V77" s="205">
        <v>3.62</v>
      </c>
      <c r="W77" s="205">
        <v>8.93</v>
      </c>
      <c r="X77" s="205">
        <v>31.7</v>
      </c>
      <c r="Y77" s="205">
        <v>0</v>
      </c>
      <c r="Z77" s="205">
        <v>2.72</v>
      </c>
      <c r="AA77" s="205">
        <v>0.97</v>
      </c>
      <c r="AB77" s="205">
        <v>0</v>
      </c>
      <c r="AC77" s="205">
        <v>12.92</v>
      </c>
      <c r="AD77" s="205">
        <v>0</v>
      </c>
      <c r="AE77" s="205">
        <v>0</v>
      </c>
      <c r="AF77" s="205">
        <v>0</v>
      </c>
      <c r="AG77" s="205">
        <v>23.23</v>
      </c>
      <c r="AH77" s="205">
        <v>0</v>
      </c>
      <c r="AI77" s="205">
        <v>39.14</v>
      </c>
      <c r="AJ77" s="205">
        <v>0</v>
      </c>
      <c r="AK77" s="205">
        <v>19.600000000000001</v>
      </c>
      <c r="AL77" s="205">
        <v>0</v>
      </c>
      <c r="AM77" s="205">
        <v>0</v>
      </c>
      <c r="AN77" s="205">
        <v>0</v>
      </c>
      <c r="AO77" s="205">
        <v>206.63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2.2599999999999998</v>
      </c>
      <c r="E78" s="205">
        <v>0</v>
      </c>
      <c r="F78" s="205">
        <v>0</v>
      </c>
      <c r="G78" s="205">
        <v>0</v>
      </c>
      <c r="H78" s="205">
        <v>0</v>
      </c>
      <c r="I78" s="205">
        <v>24.12</v>
      </c>
      <c r="J78" s="205">
        <v>0</v>
      </c>
      <c r="K78" s="205">
        <v>0.03</v>
      </c>
      <c r="L78" s="205">
        <v>460.92</v>
      </c>
      <c r="M78" s="205">
        <v>0.99</v>
      </c>
      <c r="N78" s="205">
        <v>1.27</v>
      </c>
      <c r="O78" s="205">
        <v>0</v>
      </c>
      <c r="P78" s="205">
        <v>1.49</v>
      </c>
      <c r="Q78" s="205">
        <v>6.7</v>
      </c>
      <c r="R78" s="205">
        <v>0.45</v>
      </c>
      <c r="S78" s="205">
        <v>0.28999999999999998</v>
      </c>
      <c r="T78" s="205">
        <v>1.41</v>
      </c>
      <c r="U78" s="205">
        <v>1.87</v>
      </c>
      <c r="V78" s="205">
        <v>3.54</v>
      </c>
      <c r="W78" s="205">
        <v>8.93</v>
      </c>
      <c r="X78" s="205">
        <v>31.7</v>
      </c>
      <c r="Y78" s="205">
        <v>0</v>
      </c>
      <c r="Z78" s="205">
        <v>2.72</v>
      </c>
      <c r="AA78" s="205">
        <v>0.97</v>
      </c>
      <c r="AB78" s="205">
        <v>0</v>
      </c>
      <c r="AC78" s="205">
        <v>12.92</v>
      </c>
      <c r="AD78" s="205">
        <v>0</v>
      </c>
      <c r="AE78" s="205">
        <v>0</v>
      </c>
      <c r="AF78" s="205">
        <v>0</v>
      </c>
      <c r="AG78" s="205">
        <v>23.23</v>
      </c>
      <c r="AH78" s="205">
        <v>0</v>
      </c>
      <c r="AI78" s="205">
        <v>39.14</v>
      </c>
      <c r="AJ78" s="205">
        <v>0</v>
      </c>
      <c r="AK78" s="205">
        <v>19.600000000000001</v>
      </c>
      <c r="AL78" s="205">
        <v>0</v>
      </c>
      <c r="AM78" s="205">
        <v>0</v>
      </c>
      <c r="AN78" s="205">
        <v>0</v>
      </c>
      <c r="AO78" s="205">
        <v>206.63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2.2599999999999998</v>
      </c>
      <c r="E79" s="205">
        <v>0</v>
      </c>
      <c r="F79" s="205">
        <v>0</v>
      </c>
      <c r="G79" s="205">
        <v>0</v>
      </c>
      <c r="H79" s="205">
        <v>0</v>
      </c>
      <c r="I79" s="205">
        <v>24.12</v>
      </c>
      <c r="J79" s="205">
        <v>0</v>
      </c>
      <c r="K79" s="205">
        <v>0.03</v>
      </c>
      <c r="L79" s="205">
        <v>460.92</v>
      </c>
      <c r="M79" s="205">
        <v>0.99</v>
      </c>
      <c r="N79" s="205">
        <v>1.27</v>
      </c>
      <c r="O79" s="205">
        <v>0</v>
      </c>
      <c r="P79" s="205">
        <v>1.49</v>
      </c>
      <c r="Q79" s="205">
        <v>6.7</v>
      </c>
      <c r="R79" s="205">
        <v>0.45</v>
      </c>
      <c r="S79" s="205">
        <v>0.28999999999999998</v>
      </c>
      <c r="T79" s="205">
        <v>1.41</v>
      </c>
      <c r="U79" s="205">
        <v>1.87</v>
      </c>
      <c r="V79" s="205">
        <v>3.35</v>
      </c>
      <c r="W79" s="205">
        <v>8.39</v>
      </c>
      <c r="X79" s="205">
        <v>28.83</v>
      </c>
      <c r="Y79" s="205">
        <v>0</v>
      </c>
      <c r="Z79" s="205">
        <v>2.72</v>
      </c>
      <c r="AA79" s="205">
        <v>0.97</v>
      </c>
      <c r="AB79" s="205">
        <v>0</v>
      </c>
      <c r="AC79" s="205">
        <v>12.92</v>
      </c>
      <c r="AD79" s="205">
        <v>0</v>
      </c>
      <c r="AE79" s="205">
        <v>0</v>
      </c>
      <c r="AF79" s="205">
        <v>0</v>
      </c>
      <c r="AG79" s="205">
        <v>23.23</v>
      </c>
      <c r="AH79" s="205">
        <v>0</v>
      </c>
      <c r="AI79" s="205">
        <v>39.14</v>
      </c>
      <c r="AJ79" s="205">
        <v>0</v>
      </c>
      <c r="AK79" s="205">
        <v>18.22</v>
      </c>
      <c r="AL79" s="205">
        <v>0</v>
      </c>
      <c r="AM79" s="205">
        <v>0</v>
      </c>
      <c r="AN79" s="205">
        <v>0</v>
      </c>
      <c r="AO79" s="205">
        <v>206.63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2.2599999999999998</v>
      </c>
      <c r="E80" s="205">
        <v>0</v>
      </c>
      <c r="F80" s="205">
        <v>0</v>
      </c>
      <c r="G80" s="205">
        <v>0</v>
      </c>
      <c r="H80" s="205">
        <v>0</v>
      </c>
      <c r="I80" s="205">
        <v>24.12</v>
      </c>
      <c r="J80" s="205">
        <v>0</v>
      </c>
      <c r="K80" s="205">
        <v>0.03</v>
      </c>
      <c r="L80" s="205">
        <v>460.92</v>
      </c>
      <c r="M80" s="205">
        <v>0.99</v>
      </c>
      <c r="N80" s="205">
        <v>1.27</v>
      </c>
      <c r="O80" s="205">
        <v>0</v>
      </c>
      <c r="P80" s="205">
        <v>1.49</v>
      </c>
      <c r="Q80" s="205">
        <v>6.7</v>
      </c>
      <c r="R80" s="205">
        <v>0.45</v>
      </c>
      <c r="S80" s="205">
        <v>0.28999999999999998</v>
      </c>
      <c r="T80" s="205">
        <v>1.41</v>
      </c>
      <c r="U80" s="205">
        <v>1.87</v>
      </c>
      <c r="V80" s="205">
        <v>3.26</v>
      </c>
      <c r="W80" s="205">
        <v>8.39</v>
      </c>
      <c r="X80" s="205">
        <v>28.83</v>
      </c>
      <c r="Y80" s="205">
        <v>0</v>
      </c>
      <c r="Z80" s="205">
        <v>2.72</v>
      </c>
      <c r="AA80" s="205">
        <v>0.97</v>
      </c>
      <c r="AB80" s="205">
        <v>0</v>
      </c>
      <c r="AC80" s="205">
        <v>12.92</v>
      </c>
      <c r="AD80" s="205">
        <v>0</v>
      </c>
      <c r="AE80" s="205">
        <v>0</v>
      </c>
      <c r="AF80" s="205">
        <v>0</v>
      </c>
      <c r="AG80" s="205">
        <v>23.23</v>
      </c>
      <c r="AH80" s="205">
        <v>0</v>
      </c>
      <c r="AI80" s="205">
        <v>39.14</v>
      </c>
      <c r="AJ80" s="205">
        <v>0</v>
      </c>
      <c r="AK80" s="205">
        <v>15.05</v>
      </c>
      <c r="AL80" s="205">
        <v>0</v>
      </c>
      <c r="AM80" s="205">
        <v>0</v>
      </c>
      <c r="AN80" s="205">
        <v>0</v>
      </c>
      <c r="AO80" s="205">
        <v>206.63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2.2599999999999998</v>
      </c>
      <c r="E81" s="205">
        <v>0</v>
      </c>
      <c r="F81" s="205">
        <v>0</v>
      </c>
      <c r="G81" s="205">
        <v>0</v>
      </c>
      <c r="H81" s="205">
        <v>0</v>
      </c>
      <c r="I81" s="205">
        <v>24.12</v>
      </c>
      <c r="J81" s="205">
        <v>0</v>
      </c>
      <c r="K81" s="205">
        <v>0.03</v>
      </c>
      <c r="L81" s="205">
        <v>460.92</v>
      </c>
      <c r="M81" s="205">
        <v>0.99</v>
      </c>
      <c r="N81" s="205">
        <v>1.27</v>
      </c>
      <c r="O81" s="205">
        <v>0</v>
      </c>
      <c r="P81" s="205">
        <v>1.49</v>
      </c>
      <c r="Q81" s="205">
        <v>6.7</v>
      </c>
      <c r="R81" s="205">
        <v>0.45</v>
      </c>
      <c r="S81" s="205">
        <v>0.28999999999999998</v>
      </c>
      <c r="T81" s="205">
        <v>1.41</v>
      </c>
      <c r="U81" s="205">
        <v>1.87</v>
      </c>
      <c r="V81" s="205">
        <v>3.18</v>
      </c>
      <c r="W81" s="205">
        <v>8.39</v>
      </c>
      <c r="X81" s="205">
        <v>28.51</v>
      </c>
      <c r="Y81" s="205">
        <v>0</v>
      </c>
      <c r="Z81" s="205">
        <v>2.72</v>
      </c>
      <c r="AA81" s="205">
        <v>0.97</v>
      </c>
      <c r="AB81" s="205">
        <v>0</v>
      </c>
      <c r="AC81" s="205">
        <v>12.92</v>
      </c>
      <c r="AD81" s="205">
        <v>0</v>
      </c>
      <c r="AE81" s="205">
        <v>0</v>
      </c>
      <c r="AF81" s="205">
        <v>0</v>
      </c>
      <c r="AG81" s="205">
        <v>23.23</v>
      </c>
      <c r="AH81" s="205">
        <v>0</v>
      </c>
      <c r="AI81" s="205">
        <v>39.14</v>
      </c>
      <c r="AJ81" s="205">
        <v>0</v>
      </c>
      <c r="AK81" s="205">
        <v>15.67</v>
      </c>
      <c r="AL81" s="205">
        <v>0</v>
      </c>
      <c r="AM81" s="205">
        <v>0</v>
      </c>
      <c r="AN81" s="205">
        <v>0</v>
      </c>
      <c r="AO81" s="205">
        <v>206.63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2.2599999999999998</v>
      </c>
      <c r="E82" s="205">
        <v>0</v>
      </c>
      <c r="F82" s="205">
        <v>0</v>
      </c>
      <c r="G82" s="205">
        <v>0</v>
      </c>
      <c r="H82" s="205">
        <v>0</v>
      </c>
      <c r="I82" s="205">
        <v>24.12</v>
      </c>
      <c r="J82" s="205">
        <v>0</v>
      </c>
      <c r="K82" s="205">
        <v>0.03</v>
      </c>
      <c r="L82" s="205">
        <v>460.92</v>
      </c>
      <c r="M82" s="205">
        <v>0.99</v>
      </c>
      <c r="N82" s="205">
        <v>1.27</v>
      </c>
      <c r="O82" s="205">
        <v>0</v>
      </c>
      <c r="P82" s="205">
        <v>1.49</v>
      </c>
      <c r="Q82" s="205">
        <v>6.7</v>
      </c>
      <c r="R82" s="205">
        <v>0.45</v>
      </c>
      <c r="S82" s="205">
        <v>0.28999999999999998</v>
      </c>
      <c r="T82" s="205">
        <v>1.41</v>
      </c>
      <c r="U82" s="205">
        <v>1.87</v>
      </c>
      <c r="V82" s="205">
        <v>3.09</v>
      </c>
      <c r="W82" s="205">
        <v>8.39</v>
      </c>
      <c r="X82" s="205">
        <v>28.51</v>
      </c>
      <c r="Y82" s="205">
        <v>0</v>
      </c>
      <c r="Z82" s="205">
        <v>2.72</v>
      </c>
      <c r="AA82" s="205">
        <v>0.97</v>
      </c>
      <c r="AB82" s="205">
        <v>0</v>
      </c>
      <c r="AC82" s="205">
        <v>12.92</v>
      </c>
      <c r="AD82" s="205">
        <v>0</v>
      </c>
      <c r="AE82" s="205">
        <v>0</v>
      </c>
      <c r="AF82" s="205">
        <v>0</v>
      </c>
      <c r="AG82" s="205">
        <v>23.23</v>
      </c>
      <c r="AH82" s="205">
        <v>0</v>
      </c>
      <c r="AI82" s="205">
        <v>39.14</v>
      </c>
      <c r="AJ82" s="205">
        <v>0</v>
      </c>
      <c r="AK82" s="205">
        <v>15.67</v>
      </c>
      <c r="AL82" s="205">
        <v>0</v>
      </c>
      <c r="AM82" s="205">
        <v>0</v>
      </c>
      <c r="AN82" s="205">
        <v>0</v>
      </c>
      <c r="AO82" s="205">
        <v>206.63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2.2599999999999998</v>
      </c>
      <c r="E83" s="205">
        <v>0</v>
      </c>
      <c r="F83" s="205">
        <v>0</v>
      </c>
      <c r="G83" s="205">
        <v>0</v>
      </c>
      <c r="H83" s="205">
        <v>0</v>
      </c>
      <c r="I83" s="205">
        <v>24.12</v>
      </c>
      <c r="J83" s="205">
        <v>0</v>
      </c>
      <c r="K83" s="205">
        <v>0.03</v>
      </c>
      <c r="L83" s="205">
        <v>460.92</v>
      </c>
      <c r="M83" s="205">
        <v>0.99</v>
      </c>
      <c r="N83" s="205">
        <v>1.27</v>
      </c>
      <c r="O83" s="205">
        <v>0</v>
      </c>
      <c r="P83" s="205">
        <v>1.49</v>
      </c>
      <c r="Q83" s="205">
        <v>6.7</v>
      </c>
      <c r="R83" s="205">
        <v>0.45</v>
      </c>
      <c r="S83" s="205">
        <v>0.28999999999999998</v>
      </c>
      <c r="T83" s="205">
        <v>1.41</v>
      </c>
      <c r="U83" s="205">
        <v>1.87</v>
      </c>
      <c r="V83" s="205">
        <v>2.85</v>
      </c>
      <c r="W83" s="205">
        <v>7.95</v>
      </c>
      <c r="X83" s="205">
        <v>23.8</v>
      </c>
      <c r="Y83" s="205">
        <v>0</v>
      </c>
      <c r="Z83" s="205">
        <v>2.72</v>
      </c>
      <c r="AA83" s="205">
        <v>0.97</v>
      </c>
      <c r="AB83" s="205">
        <v>0</v>
      </c>
      <c r="AC83" s="205">
        <v>12.92</v>
      </c>
      <c r="AD83" s="205">
        <v>0</v>
      </c>
      <c r="AE83" s="205">
        <v>0</v>
      </c>
      <c r="AF83" s="205">
        <v>0</v>
      </c>
      <c r="AG83" s="205">
        <v>23.23</v>
      </c>
      <c r="AH83" s="205">
        <v>0</v>
      </c>
      <c r="AI83" s="205">
        <v>39.14</v>
      </c>
      <c r="AJ83" s="205">
        <v>0</v>
      </c>
      <c r="AK83" s="205">
        <v>12.63</v>
      </c>
      <c r="AL83" s="205">
        <v>0</v>
      </c>
      <c r="AM83" s="205">
        <v>0</v>
      </c>
      <c r="AN83" s="205">
        <v>0</v>
      </c>
      <c r="AO83" s="205">
        <v>206.63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2.2599999999999998</v>
      </c>
      <c r="E84" s="205">
        <v>0</v>
      </c>
      <c r="F84" s="205">
        <v>0</v>
      </c>
      <c r="G84" s="205">
        <v>0</v>
      </c>
      <c r="H84" s="205">
        <v>0</v>
      </c>
      <c r="I84" s="205">
        <v>24.12</v>
      </c>
      <c r="J84" s="205">
        <v>0</v>
      </c>
      <c r="K84" s="205">
        <v>0</v>
      </c>
      <c r="L84" s="205">
        <v>460.92</v>
      </c>
      <c r="M84" s="205">
        <v>0.99</v>
      </c>
      <c r="N84" s="205">
        <v>1.27</v>
      </c>
      <c r="O84" s="205">
        <v>0</v>
      </c>
      <c r="P84" s="205">
        <v>1.49</v>
      </c>
      <c r="Q84" s="205">
        <v>6.7</v>
      </c>
      <c r="R84" s="205">
        <v>0.24</v>
      </c>
      <c r="S84" s="205">
        <v>0.17</v>
      </c>
      <c r="T84" s="205">
        <v>1.41</v>
      </c>
      <c r="U84" s="205">
        <v>1.87</v>
      </c>
      <c r="V84" s="205">
        <v>1.61</v>
      </c>
      <c r="W84" s="205">
        <v>7.95</v>
      </c>
      <c r="X84" s="205">
        <v>23.8</v>
      </c>
      <c r="Y84" s="205">
        <v>0</v>
      </c>
      <c r="Z84" s="205">
        <v>2.72</v>
      </c>
      <c r="AA84" s="205">
        <v>0.97</v>
      </c>
      <c r="AB84" s="205">
        <v>0</v>
      </c>
      <c r="AC84" s="205">
        <v>12.92</v>
      </c>
      <c r="AD84" s="205">
        <v>0</v>
      </c>
      <c r="AE84" s="205">
        <v>0</v>
      </c>
      <c r="AF84" s="205">
        <v>0</v>
      </c>
      <c r="AG84" s="205">
        <v>23.23</v>
      </c>
      <c r="AH84" s="205">
        <v>0</v>
      </c>
      <c r="AI84" s="205">
        <v>39.14</v>
      </c>
      <c r="AJ84" s="205">
        <v>0</v>
      </c>
      <c r="AK84" s="205">
        <v>10.89</v>
      </c>
      <c r="AL84" s="205">
        <v>0</v>
      </c>
      <c r="AM84" s="205">
        <v>0</v>
      </c>
      <c r="AN84" s="205">
        <v>0</v>
      </c>
      <c r="AO84" s="205">
        <v>206.63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2.2599999999999998</v>
      </c>
      <c r="E85" s="205">
        <v>0</v>
      </c>
      <c r="F85" s="205">
        <v>0</v>
      </c>
      <c r="G85" s="205">
        <v>0</v>
      </c>
      <c r="H85" s="205">
        <v>0</v>
      </c>
      <c r="I85" s="205">
        <v>24.12</v>
      </c>
      <c r="J85" s="205">
        <v>0</v>
      </c>
      <c r="K85" s="205">
        <v>0</v>
      </c>
      <c r="L85" s="205">
        <v>460.92</v>
      </c>
      <c r="M85" s="205">
        <v>0.99</v>
      </c>
      <c r="N85" s="205">
        <v>1.27</v>
      </c>
      <c r="O85" s="205">
        <v>0</v>
      </c>
      <c r="P85" s="205">
        <v>1.49</v>
      </c>
      <c r="Q85" s="205">
        <v>6.7</v>
      </c>
      <c r="R85" s="205">
        <v>0.45</v>
      </c>
      <c r="S85" s="205">
        <v>0.28999999999999998</v>
      </c>
      <c r="T85" s="205">
        <v>1.41</v>
      </c>
      <c r="U85" s="205">
        <v>1.87</v>
      </c>
      <c r="V85" s="205">
        <v>1.47</v>
      </c>
      <c r="W85" s="205">
        <v>7.95</v>
      </c>
      <c r="X85" s="205">
        <v>21.96</v>
      </c>
      <c r="Y85" s="205">
        <v>0</v>
      </c>
      <c r="Z85" s="205">
        <v>2.72</v>
      </c>
      <c r="AA85" s="205">
        <v>0.97</v>
      </c>
      <c r="AB85" s="205">
        <v>0</v>
      </c>
      <c r="AC85" s="205">
        <v>12.92</v>
      </c>
      <c r="AD85" s="205">
        <v>0</v>
      </c>
      <c r="AE85" s="205">
        <v>0</v>
      </c>
      <c r="AF85" s="205">
        <v>0</v>
      </c>
      <c r="AG85" s="205">
        <v>23.23</v>
      </c>
      <c r="AH85" s="205">
        <v>0</v>
      </c>
      <c r="AI85" s="205">
        <v>39.14</v>
      </c>
      <c r="AJ85" s="205">
        <v>0</v>
      </c>
      <c r="AK85" s="205">
        <v>10.89</v>
      </c>
      <c r="AL85" s="205">
        <v>0</v>
      </c>
      <c r="AM85" s="205">
        <v>0</v>
      </c>
      <c r="AN85" s="205">
        <v>0</v>
      </c>
      <c r="AO85" s="205">
        <v>206.63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2.2599999999999998</v>
      </c>
      <c r="E86" s="205">
        <v>0</v>
      </c>
      <c r="F86" s="205">
        <v>0</v>
      </c>
      <c r="G86" s="205">
        <v>0</v>
      </c>
      <c r="H86" s="205">
        <v>0</v>
      </c>
      <c r="I86" s="205">
        <v>24.12</v>
      </c>
      <c r="J86" s="205">
        <v>0</v>
      </c>
      <c r="K86" s="205">
        <v>0</v>
      </c>
      <c r="L86" s="205">
        <v>460.92</v>
      </c>
      <c r="M86" s="205">
        <v>0.99</v>
      </c>
      <c r="N86" s="205">
        <v>1.27</v>
      </c>
      <c r="O86" s="205">
        <v>0</v>
      </c>
      <c r="P86" s="205">
        <v>1.49</v>
      </c>
      <c r="Q86" s="205">
        <v>6.7</v>
      </c>
      <c r="R86" s="205">
        <v>0.45</v>
      </c>
      <c r="S86" s="205">
        <v>0.28999999999999998</v>
      </c>
      <c r="T86" s="205">
        <v>1.41</v>
      </c>
      <c r="U86" s="205">
        <v>1.87</v>
      </c>
      <c r="V86" s="205">
        <v>1.42</v>
      </c>
      <c r="W86" s="205">
        <v>7.95</v>
      </c>
      <c r="X86" s="205">
        <v>21.96</v>
      </c>
      <c r="Y86" s="205">
        <v>0</v>
      </c>
      <c r="Z86" s="205">
        <v>2.72</v>
      </c>
      <c r="AA86" s="205">
        <v>0.97</v>
      </c>
      <c r="AB86" s="205">
        <v>0</v>
      </c>
      <c r="AC86" s="205">
        <v>12.92</v>
      </c>
      <c r="AD86" s="205">
        <v>0</v>
      </c>
      <c r="AE86" s="205">
        <v>0</v>
      </c>
      <c r="AF86" s="205">
        <v>0</v>
      </c>
      <c r="AG86" s="205">
        <v>23.23</v>
      </c>
      <c r="AH86" s="205">
        <v>0</v>
      </c>
      <c r="AI86" s="205">
        <v>39.14</v>
      </c>
      <c r="AJ86" s="205">
        <v>0</v>
      </c>
      <c r="AK86" s="205">
        <v>10.89</v>
      </c>
      <c r="AL86" s="205">
        <v>0</v>
      </c>
      <c r="AM86" s="205">
        <v>0</v>
      </c>
      <c r="AN86" s="205">
        <v>0</v>
      </c>
      <c r="AO86" s="205">
        <v>206.63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24.12</v>
      </c>
      <c r="J87" s="205">
        <v>0</v>
      </c>
      <c r="K87" s="205">
        <v>1.48</v>
      </c>
      <c r="L87" s="205">
        <v>460.92</v>
      </c>
      <c r="M87" s="205">
        <v>0.99</v>
      </c>
      <c r="N87" s="205">
        <v>1.27</v>
      </c>
      <c r="O87" s="205">
        <v>0</v>
      </c>
      <c r="P87" s="205">
        <v>1.49</v>
      </c>
      <c r="Q87" s="205">
        <v>6.7</v>
      </c>
      <c r="R87" s="205">
        <v>7.9</v>
      </c>
      <c r="S87" s="205">
        <v>4.96</v>
      </c>
      <c r="T87" s="205">
        <v>1.41</v>
      </c>
      <c r="U87" s="205">
        <v>1.87</v>
      </c>
      <c r="V87" s="205">
        <v>0</v>
      </c>
      <c r="W87" s="205">
        <v>7.82</v>
      </c>
      <c r="X87" s="205">
        <v>21.13</v>
      </c>
      <c r="Y87" s="205">
        <v>0</v>
      </c>
      <c r="Z87" s="205">
        <v>2.72</v>
      </c>
      <c r="AA87" s="205">
        <v>0.97</v>
      </c>
      <c r="AB87" s="205">
        <v>0</v>
      </c>
      <c r="AC87" s="205">
        <v>12.92</v>
      </c>
      <c r="AD87" s="205">
        <v>0</v>
      </c>
      <c r="AE87" s="205">
        <v>0</v>
      </c>
      <c r="AF87" s="205">
        <v>0</v>
      </c>
      <c r="AG87" s="205">
        <v>23.23</v>
      </c>
      <c r="AH87" s="205">
        <v>0</v>
      </c>
      <c r="AI87" s="205">
        <v>39.14</v>
      </c>
      <c r="AJ87" s="205">
        <v>0</v>
      </c>
      <c r="AK87" s="205">
        <v>10.89</v>
      </c>
      <c r="AL87" s="205">
        <v>0</v>
      </c>
      <c r="AM87" s="205">
        <v>0</v>
      </c>
      <c r="AN87" s="205">
        <v>0</v>
      </c>
      <c r="AO87" s="205">
        <v>206.63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24.12</v>
      </c>
      <c r="J88" s="205">
        <v>0</v>
      </c>
      <c r="K88" s="205">
        <v>1.48</v>
      </c>
      <c r="L88" s="205">
        <v>460.92</v>
      </c>
      <c r="M88" s="205">
        <v>0.99</v>
      </c>
      <c r="N88" s="205">
        <v>1.27</v>
      </c>
      <c r="O88" s="205">
        <v>0</v>
      </c>
      <c r="P88" s="205">
        <v>1.49</v>
      </c>
      <c r="Q88" s="205">
        <v>6.7</v>
      </c>
      <c r="R88" s="205">
        <v>7.9</v>
      </c>
      <c r="S88" s="205">
        <v>4.96</v>
      </c>
      <c r="T88" s="205">
        <v>1.41</v>
      </c>
      <c r="U88" s="205">
        <v>1.87</v>
      </c>
      <c r="V88" s="205">
        <v>0</v>
      </c>
      <c r="W88" s="205">
        <v>7.82</v>
      </c>
      <c r="X88" s="205">
        <v>21.13</v>
      </c>
      <c r="Y88" s="205">
        <v>0</v>
      </c>
      <c r="Z88" s="205">
        <v>2.72</v>
      </c>
      <c r="AA88" s="205">
        <v>0.97</v>
      </c>
      <c r="AB88" s="205">
        <v>0</v>
      </c>
      <c r="AC88" s="205">
        <v>12.92</v>
      </c>
      <c r="AD88" s="205">
        <v>0</v>
      </c>
      <c r="AE88" s="205">
        <v>0</v>
      </c>
      <c r="AF88" s="205">
        <v>0</v>
      </c>
      <c r="AG88" s="205">
        <v>23.23</v>
      </c>
      <c r="AH88" s="205">
        <v>0</v>
      </c>
      <c r="AI88" s="205">
        <v>39.14</v>
      </c>
      <c r="AJ88" s="205">
        <v>0</v>
      </c>
      <c r="AK88" s="205">
        <v>10.89</v>
      </c>
      <c r="AL88" s="205">
        <v>0</v>
      </c>
      <c r="AM88" s="205">
        <v>0</v>
      </c>
      <c r="AN88" s="205">
        <v>0</v>
      </c>
      <c r="AO88" s="205">
        <v>206.63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24.12</v>
      </c>
      <c r="J89" s="205">
        <v>0</v>
      </c>
      <c r="K89" s="205">
        <v>1.48</v>
      </c>
      <c r="L89" s="205">
        <v>460.92</v>
      </c>
      <c r="M89" s="205">
        <v>0.99</v>
      </c>
      <c r="N89" s="205">
        <v>1.27</v>
      </c>
      <c r="O89" s="205">
        <v>0</v>
      </c>
      <c r="P89" s="205">
        <v>1.49</v>
      </c>
      <c r="Q89" s="205">
        <v>6.7</v>
      </c>
      <c r="R89" s="205">
        <v>8.2899999999999991</v>
      </c>
      <c r="S89" s="205">
        <v>5.26</v>
      </c>
      <c r="T89" s="205">
        <v>1.41</v>
      </c>
      <c r="U89" s="205">
        <v>1.87</v>
      </c>
      <c r="V89" s="205">
        <v>0</v>
      </c>
      <c r="W89" s="205">
        <v>7.95</v>
      </c>
      <c r="X89" s="205">
        <v>23.11</v>
      </c>
      <c r="Y89" s="205">
        <v>0</v>
      </c>
      <c r="Z89" s="205">
        <v>2.72</v>
      </c>
      <c r="AA89" s="205">
        <v>0.97</v>
      </c>
      <c r="AB89" s="205">
        <v>0</v>
      </c>
      <c r="AC89" s="205">
        <v>12.92</v>
      </c>
      <c r="AD89" s="205">
        <v>0</v>
      </c>
      <c r="AE89" s="205">
        <v>0</v>
      </c>
      <c r="AF89" s="205">
        <v>0</v>
      </c>
      <c r="AG89" s="205">
        <v>23.23</v>
      </c>
      <c r="AH89" s="205">
        <v>0</v>
      </c>
      <c r="AI89" s="205">
        <v>39.14</v>
      </c>
      <c r="AJ89" s="205">
        <v>0</v>
      </c>
      <c r="AK89" s="205">
        <v>10.89</v>
      </c>
      <c r="AL89" s="205">
        <v>0</v>
      </c>
      <c r="AM89" s="205">
        <v>0</v>
      </c>
      <c r="AN89" s="205">
        <v>0</v>
      </c>
      <c r="AO89" s="205">
        <v>206.63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24.12</v>
      </c>
      <c r="J90" s="205">
        <v>0</v>
      </c>
      <c r="K90" s="205">
        <v>1.48</v>
      </c>
      <c r="L90" s="205">
        <v>460.92</v>
      </c>
      <c r="M90" s="205">
        <v>0.99</v>
      </c>
      <c r="N90" s="205">
        <v>1.27</v>
      </c>
      <c r="O90" s="205">
        <v>0</v>
      </c>
      <c r="P90" s="205">
        <v>1.49</v>
      </c>
      <c r="Q90" s="205">
        <v>6.7</v>
      </c>
      <c r="R90" s="205">
        <v>8.2899999999999991</v>
      </c>
      <c r="S90" s="205">
        <v>5.26</v>
      </c>
      <c r="T90" s="205">
        <v>1.41</v>
      </c>
      <c r="U90" s="205">
        <v>1.87</v>
      </c>
      <c r="V90" s="205">
        <v>0</v>
      </c>
      <c r="W90" s="205">
        <v>7.95</v>
      </c>
      <c r="X90" s="205">
        <v>23.11</v>
      </c>
      <c r="Y90" s="205">
        <v>0</v>
      </c>
      <c r="Z90" s="205">
        <v>2.72</v>
      </c>
      <c r="AA90" s="205">
        <v>0.97</v>
      </c>
      <c r="AB90" s="205">
        <v>0</v>
      </c>
      <c r="AC90" s="205">
        <v>12.92</v>
      </c>
      <c r="AD90" s="205">
        <v>0</v>
      </c>
      <c r="AE90" s="205">
        <v>0</v>
      </c>
      <c r="AF90" s="205">
        <v>0</v>
      </c>
      <c r="AG90" s="205">
        <v>23.23</v>
      </c>
      <c r="AH90" s="205">
        <v>0</v>
      </c>
      <c r="AI90" s="205">
        <v>39.14</v>
      </c>
      <c r="AJ90" s="205">
        <v>0</v>
      </c>
      <c r="AK90" s="205">
        <v>10.89</v>
      </c>
      <c r="AL90" s="205">
        <v>0</v>
      </c>
      <c r="AM90" s="205">
        <v>0</v>
      </c>
      <c r="AN90" s="205">
        <v>0</v>
      </c>
      <c r="AO90" s="205">
        <v>206.63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24.12</v>
      </c>
      <c r="J91" s="205">
        <v>0</v>
      </c>
      <c r="K91" s="205">
        <v>1.48</v>
      </c>
      <c r="L91" s="205">
        <v>460.92</v>
      </c>
      <c r="M91" s="205">
        <v>0.99</v>
      </c>
      <c r="N91" s="205">
        <v>1.27</v>
      </c>
      <c r="O91" s="205">
        <v>0</v>
      </c>
      <c r="P91" s="205">
        <v>1.49</v>
      </c>
      <c r="Q91" s="205">
        <v>6.7</v>
      </c>
      <c r="R91" s="205">
        <v>8.2899999999999991</v>
      </c>
      <c r="S91" s="205">
        <v>5.26</v>
      </c>
      <c r="T91" s="205">
        <v>1.41</v>
      </c>
      <c r="U91" s="205">
        <v>1.87</v>
      </c>
      <c r="V91" s="205">
        <v>0</v>
      </c>
      <c r="W91" s="205">
        <v>3.01</v>
      </c>
      <c r="X91" s="205">
        <v>21.13</v>
      </c>
      <c r="Y91" s="205">
        <v>0</v>
      </c>
      <c r="Z91" s="205">
        <v>2.72</v>
      </c>
      <c r="AA91" s="205">
        <v>0.97</v>
      </c>
      <c r="AB91" s="205">
        <v>0</v>
      </c>
      <c r="AC91" s="205">
        <v>12.92</v>
      </c>
      <c r="AD91" s="205">
        <v>0</v>
      </c>
      <c r="AE91" s="205">
        <v>0</v>
      </c>
      <c r="AF91" s="205">
        <v>0</v>
      </c>
      <c r="AG91" s="205">
        <v>23.23</v>
      </c>
      <c r="AH91" s="205">
        <v>0</v>
      </c>
      <c r="AI91" s="205">
        <v>39.14</v>
      </c>
      <c r="AJ91" s="205">
        <v>0</v>
      </c>
      <c r="AK91" s="205">
        <v>10.89</v>
      </c>
      <c r="AL91" s="205">
        <v>0</v>
      </c>
      <c r="AM91" s="205">
        <v>0</v>
      </c>
      <c r="AN91" s="205">
        <v>0</v>
      </c>
      <c r="AO91" s="205">
        <v>206.63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24.12</v>
      </c>
      <c r="J92" s="205">
        <v>0</v>
      </c>
      <c r="K92" s="205">
        <v>1.48</v>
      </c>
      <c r="L92" s="205">
        <v>460.92</v>
      </c>
      <c r="M92" s="205">
        <v>0.99</v>
      </c>
      <c r="N92" s="205">
        <v>1.27</v>
      </c>
      <c r="O92" s="205">
        <v>0</v>
      </c>
      <c r="P92" s="205">
        <v>1.49</v>
      </c>
      <c r="Q92" s="205">
        <v>6.7</v>
      </c>
      <c r="R92" s="205">
        <v>8.2899999999999991</v>
      </c>
      <c r="S92" s="205">
        <v>5.26</v>
      </c>
      <c r="T92" s="205">
        <v>1.41</v>
      </c>
      <c r="U92" s="205">
        <v>1.87</v>
      </c>
      <c r="V92" s="205">
        <v>0</v>
      </c>
      <c r="W92" s="205">
        <v>3.01</v>
      </c>
      <c r="X92" s="205">
        <v>21.13</v>
      </c>
      <c r="Y92" s="205">
        <v>0</v>
      </c>
      <c r="Z92" s="205">
        <v>2.72</v>
      </c>
      <c r="AA92" s="205">
        <v>0.97</v>
      </c>
      <c r="AB92" s="205">
        <v>0</v>
      </c>
      <c r="AC92" s="205">
        <v>12.92</v>
      </c>
      <c r="AD92" s="205">
        <v>0</v>
      </c>
      <c r="AE92" s="205">
        <v>0</v>
      </c>
      <c r="AF92" s="205">
        <v>0</v>
      </c>
      <c r="AG92" s="205">
        <v>23.23</v>
      </c>
      <c r="AH92" s="205">
        <v>0</v>
      </c>
      <c r="AI92" s="205">
        <v>39.14</v>
      </c>
      <c r="AJ92" s="205">
        <v>0</v>
      </c>
      <c r="AK92" s="205">
        <v>10.89</v>
      </c>
      <c r="AL92" s="205">
        <v>0</v>
      </c>
      <c r="AM92" s="205">
        <v>0</v>
      </c>
      <c r="AN92" s="205">
        <v>0</v>
      </c>
      <c r="AO92" s="205">
        <v>206.63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24.12</v>
      </c>
      <c r="J93" s="205">
        <v>0</v>
      </c>
      <c r="K93" s="205">
        <v>1.48</v>
      </c>
      <c r="L93" s="205">
        <v>460.92</v>
      </c>
      <c r="M93" s="205">
        <v>0.99</v>
      </c>
      <c r="N93" s="205">
        <v>1.27</v>
      </c>
      <c r="O93" s="205">
        <v>0</v>
      </c>
      <c r="P93" s="205">
        <v>0.63</v>
      </c>
      <c r="Q93" s="205">
        <v>6.7</v>
      </c>
      <c r="R93" s="205">
        <v>8.2899999999999991</v>
      </c>
      <c r="S93" s="205">
        <v>5.26</v>
      </c>
      <c r="T93" s="205">
        <v>1.41</v>
      </c>
      <c r="U93" s="205">
        <v>1.87</v>
      </c>
      <c r="V93" s="205">
        <v>0</v>
      </c>
      <c r="W93" s="205">
        <v>3.42</v>
      </c>
      <c r="X93" s="205">
        <v>21.13</v>
      </c>
      <c r="Y93" s="205">
        <v>0</v>
      </c>
      <c r="Z93" s="205">
        <v>2.72</v>
      </c>
      <c r="AA93" s="205">
        <v>0.97</v>
      </c>
      <c r="AB93" s="205">
        <v>0</v>
      </c>
      <c r="AC93" s="205">
        <v>12.92</v>
      </c>
      <c r="AD93" s="205">
        <v>0</v>
      </c>
      <c r="AE93" s="205">
        <v>0</v>
      </c>
      <c r="AF93" s="205">
        <v>0</v>
      </c>
      <c r="AG93" s="205">
        <v>23.23</v>
      </c>
      <c r="AH93" s="205">
        <v>0</v>
      </c>
      <c r="AI93" s="205">
        <v>39.14</v>
      </c>
      <c r="AJ93" s="205">
        <v>0</v>
      </c>
      <c r="AK93" s="205">
        <v>10.89</v>
      </c>
      <c r="AL93" s="205">
        <v>0</v>
      </c>
      <c r="AM93" s="205">
        <v>0</v>
      </c>
      <c r="AN93" s="205">
        <v>0</v>
      </c>
      <c r="AO93" s="205">
        <v>206.63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24.12</v>
      </c>
      <c r="J94" s="205">
        <v>0</v>
      </c>
      <c r="K94" s="205">
        <v>1.48</v>
      </c>
      <c r="L94" s="205">
        <v>460.92</v>
      </c>
      <c r="M94" s="205">
        <v>0.99</v>
      </c>
      <c r="N94" s="205">
        <v>1.27</v>
      </c>
      <c r="O94" s="205">
        <v>0</v>
      </c>
      <c r="P94" s="205">
        <v>0.63</v>
      </c>
      <c r="Q94" s="205">
        <v>6.7</v>
      </c>
      <c r="R94" s="205">
        <v>8.2899999999999991</v>
      </c>
      <c r="S94" s="205">
        <v>5.26</v>
      </c>
      <c r="T94" s="205">
        <v>1.41</v>
      </c>
      <c r="U94" s="205">
        <v>1.87</v>
      </c>
      <c r="V94" s="205">
        <v>0</v>
      </c>
      <c r="W94" s="205">
        <v>3.42</v>
      </c>
      <c r="X94" s="205">
        <v>21.13</v>
      </c>
      <c r="Y94" s="205">
        <v>0</v>
      </c>
      <c r="Z94" s="205">
        <v>2.72</v>
      </c>
      <c r="AA94" s="205">
        <v>0.97</v>
      </c>
      <c r="AB94" s="205">
        <v>0</v>
      </c>
      <c r="AC94" s="205">
        <v>12.92</v>
      </c>
      <c r="AD94" s="205">
        <v>0</v>
      </c>
      <c r="AE94" s="205">
        <v>0</v>
      </c>
      <c r="AF94" s="205">
        <v>0</v>
      </c>
      <c r="AG94" s="205">
        <v>23.23</v>
      </c>
      <c r="AH94" s="205">
        <v>0</v>
      </c>
      <c r="AI94" s="205">
        <v>39.14</v>
      </c>
      <c r="AJ94" s="205">
        <v>0</v>
      </c>
      <c r="AK94" s="205">
        <v>10.89</v>
      </c>
      <c r="AL94" s="205">
        <v>0</v>
      </c>
      <c r="AM94" s="205">
        <v>0</v>
      </c>
      <c r="AN94" s="205">
        <v>0</v>
      </c>
      <c r="AO94" s="205">
        <v>206.63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24.12</v>
      </c>
      <c r="J95" s="205">
        <v>0</v>
      </c>
      <c r="K95" s="205">
        <v>1.48</v>
      </c>
      <c r="L95" s="205">
        <v>460.92</v>
      </c>
      <c r="M95" s="205">
        <v>0.99</v>
      </c>
      <c r="N95" s="205">
        <v>1.27</v>
      </c>
      <c r="O95" s="205">
        <v>0</v>
      </c>
      <c r="P95" s="205">
        <v>0.63</v>
      </c>
      <c r="Q95" s="205">
        <v>6.7</v>
      </c>
      <c r="R95" s="205">
        <v>6.83</v>
      </c>
      <c r="S95" s="205">
        <v>4.24</v>
      </c>
      <c r="T95" s="205">
        <v>1.41</v>
      </c>
      <c r="U95" s="205">
        <v>1.87</v>
      </c>
      <c r="V95" s="205">
        <v>0</v>
      </c>
      <c r="W95" s="205">
        <v>1.47</v>
      </c>
      <c r="X95" s="205">
        <v>21.13</v>
      </c>
      <c r="Y95" s="205">
        <v>0</v>
      </c>
      <c r="Z95" s="205">
        <v>2.72</v>
      </c>
      <c r="AA95" s="205">
        <v>0.97</v>
      </c>
      <c r="AB95" s="205">
        <v>0</v>
      </c>
      <c r="AC95" s="205">
        <v>12.92</v>
      </c>
      <c r="AD95" s="205">
        <v>0</v>
      </c>
      <c r="AE95" s="205">
        <v>0</v>
      </c>
      <c r="AF95" s="205">
        <v>0</v>
      </c>
      <c r="AG95" s="205">
        <v>23.23</v>
      </c>
      <c r="AH95" s="205">
        <v>0</v>
      </c>
      <c r="AI95" s="205">
        <v>39.14</v>
      </c>
      <c r="AJ95" s="205">
        <v>0</v>
      </c>
      <c r="AK95" s="205">
        <v>10.89</v>
      </c>
      <c r="AL95" s="205">
        <v>0</v>
      </c>
      <c r="AM95" s="205">
        <v>0</v>
      </c>
      <c r="AN95" s="205">
        <v>0</v>
      </c>
      <c r="AO95" s="205">
        <v>206.63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24.12</v>
      </c>
      <c r="J96" s="205">
        <v>0</v>
      </c>
      <c r="K96" s="205">
        <v>1.48</v>
      </c>
      <c r="L96" s="205">
        <v>460.92</v>
      </c>
      <c r="M96" s="205">
        <v>0.99</v>
      </c>
      <c r="N96" s="205">
        <v>1.27</v>
      </c>
      <c r="O96" s="205">
        <v>0</v>
      </c>
      <c r="P96" s="205">
        <v>0.63</v>
      </c>
      <c r="Q96" s="205">
        <v>6.7</v>
      </c>
      <c r="R96" s="205">
        <v>6.83</v>
      </c>
      <c r="S96" s="205">
        <v>4.24</v>
      </c>
      <c r="T96" s="205">
        <v>1.41</v>
      </c>
      <c r="U96" s="205">
        <v>1.87</v>
      </c>
      <c r="V96" s="205">
        <v>0</v>
      </c>
      <c r="W96" s="205">
        <v>1.47</v>
      </c>
      <c r="X96" s="205">
        <v>21.13</v>
      </c>
      <c r="Y96" s="205">
        <v>0</v>
      </c>
      <c r="Z96" s="205">
        <v>2.72</v>
      </c>
      <c r="AA96" s="205">
        <v>0.97</v>
      </c>
      <c r="AB96" s="205">
        <v>0</v>
      </c>
      <c r="AC96" s="205">
        <v>12.92</v>
      </c>
      <c r="AD96" s="205">
        <v>0</v>
      </c>
      <c r="AE96" s="205">
        <v>0</v>
      </c>
      <c r="AF96" s="205">
        <v>0</v>
      </c>
      <c r="AG96" s="205">
        <v>23.23</v>
      </c>
      <c r="AH96" s="205">
        <v>0</v>
      </c>
      <c r="AI96" s="205">
        <v>39.14</v>
      </c>
      <c r="AJ96" s="205">
        <v>0</v>
      </c>
      <c r="AK96" s="205">
        <v>10.89</v>
      </c>
      <c r="AL96" s="205">
        <v>0</v>
      </c>
      <c r="AM96" s="205">
        <v>0</v>
      </c>
      <c r="AN96" s="205">
        <v>0</v>
      </c>
      <c r="AO96" s="205">
        <v>206.63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24.12</v>
      </c>
      <c r="J97" s="205">
        <v>0</v>
      </c>
      <c r="K97" s="205">
        <v>1.48</v>
      </c>
      <c r="L97" s="205">
        <v>460.92</v>
      </c>
      <c r="M97" s="205">
        <v>0.99</v>
      </c>
      <c r="N97" s="205">
        <v>1.27</v>
      </c>
      <c r="O97" s="205">
        <v>0</v>
      </c>
      <c r="P97" s="205">
        <v>0.06</v>
      </c>
      <c r="Q97" s="205">
        <v>6.7</v>
      </c>
      <c r="R97" s="205">
        <v>6.83</v>
      </c>
      <c r="S97" s="205">
        <v>4.24</v>
      </c>
      <c r="T97" s="205">
        <v>1.41</v>
      </c>
      <c r="U97" s="205">
        <v>1.87</v>
      </c>
      <c r="V97" s="205">
        <v>0</v>
      </c>
      <c r="W97" s="205">
        <v>1.47</v>
      </c>
      <c r="X97" s="205">
        <v>21.13</v>
      </c>
      <c r="Y97" s="205">
        <v>0</v>
      </c>
      <c r="Z97" s="205">
        <v>2.72</v>
      </c>
      <c r="AA97" s="205">
        <v>0.97</v>
      </c>
      <c r="AB97" s="205">
        <v>0</v>
      </c>
      <c r="AC97" s="205">
        <v>12.92</v>
      </c>
      <c r="AD97" s="205">
        <v>0</v>
      </c>
      <c r="AE97" s="205">
        <v>0</v>
      </c>
      <c r="AF97" s="205">
        <v>0</v>
      </c>
      <c r="AG97" s="205">
        <v>23.23</v>
      </c>
      <c r="AH97" s="205">
        <v>0</v>
      </c>
      <c r="AI97" s="205">
        <v>39.14</v>
      </c>
      <c r="AJ97" s="205">
        <v>0</v>
      </c>
      <c r="AK97" s="205">
        <v>10.89</v>
      </c>
      <c r="AL97" s="205">
        <v>0</v>
      </c>
      <c r="AM97" s="205">
        <v>0</v>
      </c>
      <c r="AN97" s="205">
        <v>0</v>
      </c>
      <c r="AO97" s="205">
        <v>206.63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24.12</v>
      </c>
      <c r="J98" s="205">
        <v>0</v>
      </c>
      <c r="K98" s="205">
        <v>1.48</v>
      </c>
      <c r="L98" s="205">
        <v>460.92</v>
      </c>
      <c r="M98" s="205">
        <v>0.99</v>
      </c>
      <c r="N98" s="205">
        <v>1.27</v>
      </c>
      <c r="O98" s="205">
        <v>0</v>
      </c>
      <c r="P98" s="205">
        <v>0.06</v>
      </c>
      <c r="Q98" s="205">
        <v>6.7</v>
      </c>
      <c r="R98" s="205">
        <v>6.83</v>
      </c>
      <c r="S98" s="205">
        <v>4.24</v>
      </c>
      <c r="T98" s="205">
        <v>1.41</v>
      </c>
      <c r="U98" s="205">
        <v>1.87</v>
      </c>
      <c r="V98" s="205">
        <v>0</v>
      </c>
      <c r="W98" s="205">
        <v>1.47</v>
      </c>
      <c r="X98" s="205">
        <v>21.13</v>
      </c>
      <c r="Y98" s="205">
        <v>0</v>
      </c>
      <c r="Z98" s="205">
        <v>2.72</v>
      </c>
      <c r="AA98" s="205">
        <v>0.97</v>
      </c>
      <c r="AB98" s="205">
        <v>0</v>
      </c>
      <c r="AC98" s="205">
        <v>12.92</v>
      </c>
      <c r="AD98" s="205">
        <v>0</v>
      </c>
      <c r="AE98" s="205">
        <v>0</v>
      </c>
      <c r="AF98" s="205">
        <v>0</v>
      </c>
      <c r="AG98" s="205">
        <v>23.23</v>
      </c>
      <c r="AH98" s="205">
        <v>0</v>
      </c>
      <c r="AI98" s="205">
        <v>39.14</v>
      </c>
      <c r="AJ98" s="205">
        <v>0</v>
      </c>
      <c r="AK98" s="205">
        <v>10.89</v>
      </c>
      <c r="AL98" s="205">
        <v>0</v>
      </c>
      <c r="AM98" s="205">
        <v>0</v>
      </c>
      <c r="AN98" s="205">
        <v>0</v>
      </c>
      <c r="AO98" s="205">
        <v>206.63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4.6914999999999971E-2</v>
      </c>
      <c r="E99">
        <f t="shared" si="0"/>
        <v>0</v>
      </c>
      <c r="F99">
        <f t="shared" si="0"/>
        <v>0</v>
      </c>
      <c r="G99">
        <f t="shared" si="0"/>
        <v>0.18140499999999998</v>
      </c>
      <c r="H99">
        <f t="shared" si="0"/>
        <v>0</v>
      </c>
      <c r="I99">
        <f t="shared" si="0"/>
        <v>0.5580299999999998</v>
      </c>
      <c r="J99">
        <f t="shared" si="0"/>
        <v>5.3462500000000017E-2</v>
      </c>
      <c r="K99">
        <f t="shared" si="0"/>
        <v>1.4269999999999996E-2</v>
      </c>
      <c r="L99">
        <f t="shared" si="0"/>
        <v>11.062079999999975</v>
      </c>
      <c r="M99">
        <f t="shared" si="0"/>
        <v>2.3759999999999969E-2</v>
      </c>
      <c r="N99">
        <f t="shared" si="0"/>
        <v>3.0479999999999972E-2</v>
      </c>
      <c r="O99">
        <f t="shared" si="0"/>
        <v>0</v>
      </c>
      <c r="P99">
        <f t="shared" si="0"/>
        <v>3.4184999999999958E-2</v>
      </c>
      <c r="Q99">
        <f t="shared" si="0"/>
        <v>0.16080000000000008</v>
      </c>
      <c r="R99">
        <f t="shared" si="0"/>
        <v>6.983250000000002E-2</v>
      </c>
      <c r="S99">
        <f t="shared" si="0"/>
        <v>4.4442500000000024E-2</v>
      </c>
      <c r="T99">
        <f t="shared" si="0"/>
        <v>3.383999999999994E-2</v>
      </c>
      <c r="U99">
        <f t="shared" si="0"/>
        <v>4.4880000000000059E-2</v>
      </c>
      <c r="V99">
        <f t="shared" si="0"/>
        <v>6.4312500000000036E-2</v>
      </c>
      <c r="W99">
        <f t="shared" si="0"/>
        <v>0.15335750000000006</v>
      </c>
      <c r="X99">
        <f t="shared" si="0"/>
        <v>0.52379250000000033</v>
      </c>
      <c r="Y99">
        <f t="shared" si="0"/>
        <v>0</v>
      </c>
      <c r="Z99">
        <f t="shared" si="0"/>
        <v>0.35213750000000044</v>
      </c>
      <c r="AA99">
        <f t="shared" si="0"/>
        <v>0.14365750000000044</v>
      </c>
      <c r="AB99">
        <f t="shared" si="0"/>
        <v>0</v>
      </c>
      <c r="AC99">
        <f t="shared" si="0"/>
        <v>0.31197249999999999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0.55752000000000035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0.30221250000000027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44865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307</v>
      </c>
      <c r="K1" s="210"/>
      <c r="L1" s="210"/>
      <c r="M1" s="210"/>
      <c r="N1" s="210"/>
      <c r="O1" s="211"/>
      <c r="P1" s="209" t="s">
        <v>306</v>
      </c>
      <c r="Q1" s="212" t="s">
        <v>142</v>
      </c>
      <c r="S1" s="213" t="s">
        <v>308</v>
      </c>
      <c r="T1" s="213"/>
      <c r="U1" s="213"/>
      <c r="V1" s="213"/>
      <c r="W1" s="213"/>
      <c r="Y1" s="216" t="s">
        <v>395</v>
      </c>
      <c r="Z1" s="216"/>
      <c r="AA1" s="214" t="s">
        <v>309</v>
      </c>
      <c r="AB1" s="91" t="s">
        <v>507</v>
      </c>
      <c r="AC1" s="91" t="s">
        <v>151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4"/>
      <c r="AB2" s="106" t="s">
        <v>150</v>
      </c>
      <c r="AC2" s="93" t="s">
        <v>151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5.5</v>
      </c>
      <c r="C3" s="22">
        <f>B3</f>
        <v>5.5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5.5</v>
      </c>
      <c r="Q3" s="81">
        <f>O3+P3</f>
        <v>5.5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4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5.5</v>
      </c>
      <c r="AB3" s="88">
        <v>1.5</v>
      </c>
      <c r="AC3" s="88">
        <v>4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5.5</v>
      </c>
      <c r="C4" s="22">
        <f t="shared" ref="C4:C67" si="5">B4</f>
        <v>5.5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5.5</v>
      </c>
      <c r="Q4" s="81">
        <f t="shared" ref="Q4:Q67" si="9">O4+P4</f>
        <v>5.5</v>
      </c>
      <c r="S4" s="78">
        <f t="shared" si="0"/>
        <v>0</v>
      </c>
      <c r="T4" s="78">
        <f t="shared" si="1"/>
        <v>1.5</v>
      </c>
      <c r="U4" s="78">
        <f t="shared" si="2"/>
        <v>4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5.5</v>
      </c>
      <c r="AB4" s="88">
        <v>1.5</v>
      </c>
      <c r="AC4" s="88">
        <v>4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5.5</v>
      </c>
      <c r="C5" s="22">
        <f t="shared" si="5"/>
        <v>5.5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5.5</v>
      </c>
      <c r="Q5" s="81">
        <f t="shared" si="9"/>
        <v>5.5</v>
      </c>
      <c r="S5" s="78">
        <f t="shared" si="0"/>
        <v>0</v>
      </c>
      <c r="T5" s="78">
        <f t="shared" si="1"/>
        <v>1.5</v>
      </c>
      <c r="U5" s="78">
        <f t="shared" si="2"/>
        <v>4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5.5</v>
      </c>
      <c r="AB5" s="88">
        <v>1.5</v>
      </c>
      <c r="AC5" s="88">
        <v>4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5.5</v>
      </c>
      <c r="C6" s="22">
        <f t="shared" si="5"/>
        <v>5.5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5.5</v>
      </c>
      <c r="Q6" s="81">
        <f t="shared" si="9"/>
        <v>5.5</v>
      </c>
      <c r="S6" s="78">
        <f t="shared" si="0"/>
        <v>0</v>
      </c>
      <c r="T6" s="78">
        <f t="shared" si="1"/>
        <v>1.5</v>
      </c>
      <c r="U6" s="78">
        <f t="shared" si="2"/>
        <v>4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5.5</v>
      </c>
      <c r="AB6" s="88">
        <v>1.5</v>
      </c>
      <c r="AC6" s="88">
        <v>4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5.5</v>
      </c>
      <c r="C7" s="22">
        <f t="shared" si="5"/>
        <v>5.5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5.5</v>
      </c>
      <c r="Q7" s="81">
        <f t="shared" si="9"/>
        <v>5.5</v>
      </c>
      <c r="S7" s="78">
        <f t="shared" si="0"/>
        <v>0</v>
      </c>
      <c r="T7" s="78">
        <f t="shared" si="1"/>
        <v>1.5</v>
      </c>
      <c r="U7" s="78">
        <f t="shared" si="2"/>
        <v>4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5.5</v>
      </c>
      <c r="AB7" s="88">
        <v>1.5</v>
      </c>
      <c r="AC7" s="88">
        <v>4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5.5</v>
      </c>
      <c r="C8" s="22">
        <f t="shared" si="5"/>
        <v>5.5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5.5</v>
      </c>
      <c r="Q8" s="81">
        <f t="shared" si="9"/>
        <v>5.5</v>
      </c>
      <c r="S8" s="78">
        <f t="shared" si="0"/>
        <v>0</v>
      </c>
      <c r="T8" s="78">
        <f t="shared" si="1"/>
        <v>1.5</v>
      </c>
      <c r="U8" s="78">
        <f t="shared" si="2"/>
        <v>4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5.5</v>
      </c>
      <c r="AB8" s="88">
        <v>1.5</v>
      </c>
      <c r="AC8" s="88">
        <v>4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5.5</v>
      </c>
      <c r="C9" s="22">
        <f t="shared" si="5"/>
        <v>5.5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5.5</v>
      </c>
      <c r="Q9" s="81">
        <f t="shared" si="9"/>
        <v>5.5</v>
      </c>
      <c r="S9" s="78">
        <f t="shared" si="0"/>
        <v>0</v>
      </c>
      <c r="T9" s="78">
        <f t="shared" si="1"/>
        <v>1.5</v>
      </c>
      <c r="U9" s="78">
        <f t="shared" si="2"/>
        <v>4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5.5</v>
      </c>
      <c r="AB9" s="88">
        <v>1.5</v>
      </c>
      <c r="AC9" s="88">
        <v>4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5.5</v>
      </c>
      <c r="C10" s="22">
        <f t="shared" si="5"/>
        <v>5.5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5.5</v>
      </c>
      <c r="Q10" s="81">
        <f t="shared" si="9"/>
        <v>5.5</v>
      </c>
      <c r="S10" s="78">
        <f t="shared" si="0"/>
        <v>0</v>
      </c>
      <c r="T10" s="78">
        <f t="shared" si="1"/>
        <v>1.5</v>
      </c>
      <c r="U10" s="78">
        <f t="shared" si="2"/>
        <v>4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5.5</v>
      </c>
      <c r="AB10" s="88">
        <v>1.5</v>
      </c>
      <c r="AC10" s="88">
        <v>4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5.5</v>
      </c>
      <c r="C11" s="22">
        <f t="shared" si="5"/>
        <v>5.5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5.5</v>
      </c>
      <c r="Q11" s="81">
        <f t="shared" si="9"/>
        <v>5.5</v>
      </c>
      <c r="S11" s="78">
        <f t="shared" si="0"/>
        <v>0</v>
      </c>
      <c r="T11" s="78">
        <f t="shared" si="1"/>
        <v>1.5</v>
      </c>
      <c r="U11" s="78">
        <f t="shared" si="2"/>
        <v>4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5.5</v>
      </c>
      <c r="AB11" s="88">
        <v>1.5</v>
      </c>
      <c r="AC11" s="88">
        <v>4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5.5</v>
      </c>
      <c r="C12" s="22">
        <f t="shared" si="5"/>
        <v>5.5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5.5</v>
      </c>
      <c r="Q12" s="81">
        <f t="shared" si="9"/>
        <v>5.5</v>
      </c>
      <c r="S12" s="78">
        <f t="shared" si="0"/>
        <v>0</v>
      </c>
      <c r="T12" s="78">
        <f t="shared" si="1"/>
        <v>1.5</v>
      </c>
      <c r="U12" s="78">
        <f t="shared" si="2"/>
        <v>4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5.5</v>
      </c>
      <c r="AB12" s="88">
        <v>1.5</v>
      </c>
      <c r="AC12" s="88">
        <v>4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5.5</v>
      </c>
      <c r="C13" s="22">
        <f t="shared" si="5"/>
        <v>5.5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5.5</v>
      </c>
      <c r="Q13" s="81">
        <f t="shared" si="9"/>
        <v>5.5</v>
      </c>
      <c r="S13" s="78">
        <f t="shared" si="0"/>
        <v>0</v>
      </c>
      <c r="T13" s="78">
        <f t="shared" si="1"/>
        <v>1.5</v>
      </c>
      <c r="U13" s="78">
        <f t="shared" si="2"/>
        <v>4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5.5</v>
      </c>
      <c r="AB13" s="88">
        <v>1.5</v>
      </c>
      <c r="AC13" s="88">
        <v>4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5.5</v>
      </c>
      <c r="C14" s="22">
        <f t="shared" si="5"/>
        <v>5.5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5.5</v>
      </c>
      <c r="Q14" s="81">
        <f t="shared" si="9"/>
        <v>5.5</v>
      </c>
      <c r="S14" s="78">
        <f t="shared" si="0"/>
        <v>0</v>
      </c>
      <c r="T14" s="78">
        <f t="shared" si="1"/>
        <v>1.5</v>
      </c>
      <c r="U14" s="78">
        <f t="shared" si="2"/>
        <v>4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5.5</v>
      </c>
      <c r="AB14" s="88">
        <v>1.5</v>
      </c>
      <c r="AC14" s="88">
        <v>4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5.5</v>
      </c>
      <c r="C15" s="22">
        <f t="shared" si="5"/>
        <v>5.5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5.5</v>
      </c>
      <c r="Q15" s="81">
        <f t="shared" si="9"/>
        <v>5.5</v>
      </c>
      <c r="S15" s="78">
        <f t="shared" si="0"/>
        <v>0</v>
      </c>
      <c r="T15" s="78">
        <f t="shared" si="1"/>
        <v>1.5</v>
      </c>
      <c r="U15" s="78">
        <f t="shared" si="2"/>
        <v>4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5.5</v>
      </c>
      <c r="AB15" s="88">
        <v>1.5</v>
      </c>
      <c r="AC15" s="88">
        <v>4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5.5</v>
      </c>
      <c r="C16" s="22">
        <f t="shared" si="5"/>
        <v>5.5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5.5</v>
      </c>
      <c r="Q16" s="81">
        <f t="shared" si="9"/>
        <v>5.5</v>
      </c>
      <c r="S16" s="78">
        <f t="shared" si="0"/>
        <v>0</v>
      </c>
      <c r="T16" s="78">
        <f t="shared" si="1"/>
        <v>1.5</v>
      </c>
      <c r="U16" s="78">
        <f t="shared" si="2"/>
        <v>4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5.5</v>
      </c>
      <c r="AB16" s="88">
        <v>1.5</v>
      </c>
      <c r="AC16" s="88">
        <v>4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5.5</v>
      </c>
      <c r="C17" s="22">
        <f t="shared" si="5"/>
        <v>5.5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5.5</v>
      </c>
      <c r="Q17" s="81">
        <f t="shared" si="9"/>
        <v>5.5</v>
      </c>
      <c r="S17" s="78">
        <f t="shared" si="0"/>
        <v>0</v>
      </c>
      <c r="T17" s="78">
        <f t="shared" si="1"/>
        <v>1.5</v>
      </c>
      <c r="U17" s="78">
        <f t="shared" si="2"/>
        <v>4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5.5</v>
      </c>
      <c r="AB17" s="88">
        <v>1.5</v>
      </c>
      <c r="AC17" s="88">
        <v>4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5.5</v>
      </c>
      <c r="C18" s="22">
        <f t="shared" si="5"/>
        <v>5.5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5.5</v>
      </c>
      <c r="Q18" s="81">
        <f t="shared" si="9"/>
        <v>5.5</v>
      </c>
      <c r="S18" s="78">
        <f t="shared" si="0"/>
        <v>0</v>
      </c>
      <c r="T18" s="78">
        <f t="shared" si="1"/>
        <v>1.5</v>
      </c>
      <c r="U18" s="78">
        <f t="shared" si="2"/>
        <v>4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5.5</v>
      </c>
      <c r="AB18" s="88">
        <v>1.5</v>
      </c>
      <c r="AC18" s="88">
        <v>4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5.5</v>
      </c>
      <c r="C19" s="22">
        <f t="shared" si="5"/>
        <v>5.5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5.5</v>
      </c>
      <c r="Q19" s="81">
        <f t="shared" si="9"/>
        <v>5.5</v>
      </c>
      <c r="S19" s="78">
        <f t="shared" si="0"/>
        <v>0</v>
      </c>
      <c r="T19" s="78">
        <f t="shared" si="1"/>
        <v>1.5</v>
      </c>
      <c r="U19" s="78">
        <f t="shared" si="2"/>
        <v>4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5.5</v>
      </c>
      <c r="AB19" s="88">
        <v>1.5</v>
      </c>
      <c r="AC19" s="88">
        <v>4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5.5</v>
      </c>
      <c r="C20" s="22">
        <f t="shared" si="5"/>
        <v>5.5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5.5</v>
      </c>
      <c r="Q20" s="81">
        <f t="shared" si="9"/>
        <v>5.5</v>
      </c>
      <c r="S20" s="78">
        <f t="shared" si="0"/>
        <v>0</v>
      </c>
      <c r="T20" s="78">
        <f t="shared" si="1"/>
        <v>1.5</v>
      </c>
      <c r="U20" s="78">
        <f t="shared" si="2"/>
        <v>4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5.5</v>
      </c>
      <c r="AB20" s="88">
        <v>1.5</v>
      </c>
      <c r="AC20" s="88">
        <v>4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5.5</v>
      </c>
      <c r="C21" s="22">
        <f t="shared" si="5"/>
        <v>5.5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5.5</v>
      </c>
      <c r="Q21" s="81">
        <f t="shared" si="9"/>
        <v>5.5</v>
      </c>
      <c r="S21" s="78">
        <f t="shared" si="0"/>
        <v>0</v>
      </c>
      <c r="T21" s="78">
        <f t="shared" si="1"/>
        <v>1.5</v>
      </c>
      <c r="U21" s="78">
        <f t="shared" si="2"/>
        <v>4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5.5</v>
      </c>
      <c r="AB21" s="88">
        <v>1.5</v>
      </c>
      <c r="AC21" s="88">
        <v>4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5.5</v>
      </c>
      <c r="C22" s="22">
        <f t="shared" si="5"/>
        <v>5.5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5.5</v>
      </c>
      <c r="Q22" s="81">
        <f t="shared" si="9"/>
        <v>5.5</v>
      </c>
      <c r="S22" s="78">
        <f t="shared" si="0"/>
        <v>0</v>
      </c>
      <c r="T22" s="78">
        <f t="shared" si="1"/>
        <v>1.5</v>
      </c>
      <c r="U22" s="78">
        <f t="shared" si="2"/>
        <v>4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5.5</v>
      </c>
      <c r="AB22" s="88">
        <v>1.5</v>
      </c>
      <c r="AC22" s="88">
        <v>4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5.5</v>
      </c>
      <c r="C23" s="22">
        <f t="shared" si="5"/>
        <v>5.5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5.5</v>
      </c>
      <c r="Q23" s="81">
        <f t="shared" si="9"/>
        <v>5.5</v>
      </c>
      <c r="S23" s="78">
        <f t="shared" si="0"/>
        <v>0</v>
      </c>
      <c r="T23" s="78">
        <f t="shared" si="1"/>
        <v>1.5</v>
      </c>
      <c r="U23" s="78">
        <f t="shared" si="2"/>
        <v>4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5.5</v>
      </c>
      <c r="AB23" s="88">
        <v>1.5</v>
      </c>
      <c r="AC23" s="88">
        <v>4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5.5</v>
      </c>
      <c r="C24" s="22">
        <f t="shared" si="5"/>
        <v>5.5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5.5</v>
      </c>
      <c r="Q24" s="81">
        <f t="shared" si="9"/>
        <v>5.5</v>
      </c>
      <c r="S24" s="78">
        <f t="shared" si="0"/>
        <v>0</v>
      </c>
      <c r="T24" s="78">
        <f t="shared" si="1"/>
        <v>1.5</v>
      </c>
      <c r="U24" s="78">
        <f t="shared" si="2"/>
        <v>4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5.5</v>
      </c>
      <c r="AB24" s="88">
        <v>1.5</v>
      </c>
      <c r="AC24" s="88">
        <v>4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5.5</v>
      </c>
      <c r="C25" s="22">
        <f t="shared" si="5"/>
        <v>5.5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5.5</v>
      </c>
      <c r="Q25" s="81">
        <f t="shared" si="9"/>
        <v>5.5</v>
      </c>
      <c r="S25" s="78">
        <f t="shared" si="0"/>
        <v>0</v>
      </c>
      <c r="T25" s="78">
        <f t="shared" si="1"/>
        <v>1.5</v>
      </c>
      <c r="U25" s="78">
        <f t="shared" si="2"/>
        <v>4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5.5</v>
      </c>
      <c r="AB25" s="88">
        <v>1.5</v>
      </c>
      <c r="AC25" s="88">
        <v>4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5.5</v>
      </c>
      <c r="C26" s="22">
        <f t="shared" si="5"/>
        <v>5.5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5.5</v>
      </c>
      <c r="Q26" s="81">
        <f t="shared" si="9"/>
        <v>5.5</v>
      </c>
      <c r="S26" s="78">
        <f t="shared" si="0"/>
        <v>0</v>
      </c>
      <c r="T26" s="78">
        <f t="shared" si="1"/>
        <v>1.5</v>
      </c>
      <c r="U26" s="78">
        <f t="shared" si="2"/>
        <v>4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5.5</v>
      </c>
      <c r="AB26" s="88">
        <v>1.5</v>
      </c>
      <c r="AC26" s="88">
        <v>4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5.5</v>
      </c>
      <c r="C27" s="22">
        <f t="shared" si="5"/>
        <v>5.5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5.5</v>
      </c>
      <c r="Q27" s="81">
        <f t="shared" si="9"/>
        <v>5.5</v>
      </c>
      <c r="S27" s="78">
        <f t="shared" si="0"/>
        <v>0</v>
      </c>
      <c r="T27" s="78">
        <f t="shared" si="1"/>
        <v>1.5</v>
      </c>
      <c r="U27" s="78">
        <f t="shared" si="2"/>
        <v>4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5.5</v>
      </c>
      <c r="AB27" s="88">
        <v>1.5</v>
      </c>
      <c r="AC27" s="88">
        <v>4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5.5</v>
      </c>
      <c r="C28" s="22">
        <f t="shared" si="5"/>
        <v>5.5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5.5</v>
      </c>
      <c r="Q28" s="81">
        <f t="shared" si="9"/>
        <v>5.5</v>
      </c>
      <c r="S28" s="78">
        <f t="shared" si="0"/>
        <v>0</v>
      </c>
      <c r="T28" s="78">
        <f t="shared" si="1"/>
        <v>1.5</v>
      </c>
      <c r="U28" s="78">
        <f t="shared" si="2"/>
        <v>4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5.5</v>
      </c>
      <c r="AB28" s="88">
        <v>1.5</v>
      </c>
      <c r="AC28" s="88">
        <v>4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5.5</v>
      </c>
      <c r="C29" s="22">
        <f t="shared" si="5"/>
        <v>5.5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5.5</v>
      </c>
      <c r="Q29" s="81">
        <f t="shared" si="9"/>
        <v>5.5</v>
      </c>
      <c r="S29" s="78">
        <f t="shared" si="0"/>
        <v>0</v>
      </c>
      <c r="T29" s="78">
        <f t="shared" si="1"/>
        <v>1.5</v>
      </c>
      <c r="U29" s="78">
        <f t="shared" si="2"/>
        <v>4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5.5</v>
      </c>
      <c r="AB29" s="88">
        <v>1.5</v>
      </c>
      <c r="AC29" s="88">
        <v>4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5.5</v>
      </c>
      <c r="C30" s="22">
        <f t="shared" si="5"/>
        <v>5.5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5.5</v>
      </c>
      <c r="Q30" s="81">
        <f t="shared" si="9"/>
        <v>5.5</v>
      </c>
      <c r="S30" s="78">
        <f t="shared" si="0"/>
        <v>0</v>
      </c>
      <c r="T30" s="78">
        <f t="shared" si="1"/>
        <v>1.5</v>
      </c>
      <c r="U30" s="78">
        <f t="shared" si="2"/>
        <v>4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5.5</v>
      </c>
      <c r="AB30" s="88">
        <v>1.5</v>
      </c>
      <c r="AC30" s="88">
        <v>4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5.5</v>
      </c>
      <c r="C31" s="22">
        <f t="shared" si="5"/>
        <v>5.5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5.5</v>
      </c>
      <c r="Q31" s="81">
        <f t="shared" si="9"/>
        <v>5.5</v>
      </c>
      <c r="S31" s="78">
        <f t="shared" si="0"/>
        <v>0</v>
      </c>
      <c r="T31" s="78">
        <f t="shared" si="1"/>
        <v>1.5</v>
      </c>
      <c r="U31" s="78">
        <f t="shared" si="2"/>
        <v>4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5.5</v>
      </c>
      <c r="AB31" s="88">
        <v>1.5</v>
      </c>
      <c r="AC31" s="88">
        <v>4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5.5</v>
      </c>
      <c r="C32" s="22">
        <f t="shared" si="5"/>
        <v>5.5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5.5</v>
      </c>
      <c r="Q32" s="81">
        <f t="shared" si="9"/>
        <v>5.5</v>
      </c>
      <c r="S32" s="78">
        <f t="shared" si="0"/>
        <v>0</v>
      </c>
      <c r="T32" s="78">
        <f t="shared" si="1"/>
        <v>1.5</v>
      </c>
      <c r="U32" s="78">
        <f t="shared" si="2"/>
        <v>4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5.5</v>
      </c>
      <c r="AB32" s="88">
        <v>1.5</v>
      </c>
      <c r="AC32" s="88">
        <v>4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5.5</v>
      </c>
      <c r="C33" s="22">
        <f t="shared" si="5"/>
        <v>5.5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5.5</v>
      </c>
      <c r="Q33" s="81">
        <f t="shared" si="9"/>
        <v>5.5</v>
      </c>
      <c r="S33" s="78">
        <f t="shared" si="0"/>
        <v>0</v>
      </c>
      <c r="T33" s="78">
        <f t="shared" si="1"/>
        <v>1.5</v>
      </c>
      <c r="U33" s="78">
        <f t="shared" si="2"/>
        <v>4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5.5</v>
      </c>
      <c r="AB33" s="88">
        <v>1.5</v>
      </c>
      <c r="AC33" s="88">
        <v>4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5.5</v>
      </c>
      <c r="C34" s="22">
        <f t="shared" si="5"/>
        <v>5.5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5.5</v>
      </c>
      <c r="Q34" s="81">
        <f t="shared" si="9"/>
        <v>5.5</v>
      </c>
      <c r="S34" s="78">
        <f t="shared" si="0"/>
        <v>0</v>
      </c>
      <c r="T34" s="78">
        <f t="shared" si="1"/>
        <v>1.5</v>
      </c>
      <c r="U34" s="78">
        <f t="shared" si="2"/>
        <v>4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5.5</v>
      </c>
      <c r="AB34" s="88">
        <v>1.5</v>
      </c>
      <c r="AC34" s="88">
        <v>4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5.5</v>
      </c>
      <c r="C35" s="22">
        <f t="shared" si="5"/>
        <v>5.5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5.5</v>
      </c>
      <c r="Q35" s="81">
        <f t="shared" si="9"/>
        <v>5.5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4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5.5</v>
      </c>
      <c r="AB35" s="88">
        <v>1.5</v>
      </c>
      <c r="AC35" s="88">
        <v>4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5.5</v>
      </c>
      <c r="C36" s="22">
        <f t="shared" si="5"/>
        <v>5.5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5.5</v>
      </c>
      <c r="Q36" s="81">
        <f t="shared" si="9"/>
        <v>5.5</v>
      </c>
      <c r="S36" s="78">
        <f t="shared" si="11"/>
        <v>0</v>
      </c>
      <c r="T36" s="78">
        <f t="shared" si="12"/>
        <v>1.5</v>
      </c>
      <c r="U36" s="78">
        <f t="shared" si="13"/>
        <v>4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5.5</v>
      </c>
      <c r="AB36" s="88">
        <v>1.5</v>
      </c>
      <c r="AC36" s="88">
        <v>4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5.5</v>
      </c>
      <c r="C37" s="22">
        <f t="shared" si="5"/>
        <v>5.5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5.5</v>
      </c>
      <c r="Q37" s="81">
        <f t="shared" si="9"/>
        <v>5.5</v>
      </c>
      <c r="S37" s="78">
        <f t="shared" si="11"/>
        <v>0</v>
      </c>
      <c r="T37" s="78">
        <f t="shared" si="12"/>
        <v>1.5</v>
      </c>
      <c r="U37" s="78">
        <f t="shared" si="13"/>
        <v>4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5.5</v>
      </c>
      <c r="AB37" s="88">
        <v>1.5</v>
      </c>
      <c r="AC37" s="88">
        <v>4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5.5</v>
      </c>
      <c r="C38" s="22">
        <f t="shared" si="5"/>
        <v>5.5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5.5</v>
      </c>
      <c r="Q38" s="81">
        <f t="shared" si="9"/>
        <v>5.5</v>
      </c>
      <c r="S38" s="78">
        <f t="shared" si="11"/>
        <v>0</v>
      </c>
      <c r="T38" s="78">
        <f t="shared" si="12"/>
        <v>1.5</v>
      </c>
      <c r="U38" s="78">
        <f t="shared" si="13"/>
        <v>4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5.5</v>
      </c>
      <c r="AB38" s="88">
        <v>1.5</v>
      </c>
      <c r="AC38" s="88">
        <v>4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5.5</v>
      </c>
      <c r="C39" s="22">
        <f t="shared" si="5"/>
        <v>5.5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5.5</v>
      </c>
      <c r="Q39" s="81">
        <f t="shared" si="9"/>
        <v>5.5</v>
      </c>
      <c r="S39" s="78">
        <f t="shared" si="11"/>
        <v>0</v>
      </c>
      <c r="T39" s="78">
        <f t="shared" si="12"/>
        <v>1.5</v>
      </c>
      <c r="U39" s="78">
        <f t="shared" si="13"/>
        <v>4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5.5</v>
      </c>
      <c r="AB39" s="88">
        <v>1.5</v>
      </c>
      <c r="AC39" s="88">
        <v>4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5.5</v>
      </c>
      <c r="C40" s="22">
        <f t="shared" si="5"/>
        <v>5.5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5.5</v>
      </c>
      <c r="Q40" s="81">
        <f t="shared" si="9"/>
        <v>5.5</v>
      </c>
      <c r="S40" s="78">
        <f t="shared" si="11"/>
        <v>0</v>
      </c>
      <c r="T40" s="78">
        <f t="shared" si="12"/>
        <v>1.5</v>
      </c>
      <c r="U40" s="78">
        <f t="shared" si="13"/>
        <v>4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5.5</v>
      </c>
      <c r="AB40" s="88">
        <v>1.5</v>
      </c>
      <c r="AC40" s="88">
        <v>4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5.5</v>
      </c>
      <c r="C41" s="22">
        <f t="shared" si="5"/>
        <v>5.5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5.5</v>
      </c>
      <c r="Q41" s="81">
        <f t="shared" si="9"/>
        <v>5.5</v>
      </c>
      <c r="S41" s="78">
        <f t="shared" si="11"/>
        <v>0</v>
      </c>
      <c r="T41" s="78">
        <f t="shared" si="12"/>
        <v>1.5</v>
      </c>
      <c r="U41" s="78">
        <f t="shared" si="13"/>
        <v>4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5.5</v>
      </c>
      <c r="AB41" s="88">
        <v>1.5</v>
      </c>
      <c r="AC41" s="88">
        <v>4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5.5</v>
      </c>
      <c r="C42" s="22">
        <f t="shared" si="5"/>
        <v>5.5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5.5</v>
      </c>
      <c r="Q42" s="81">
        <f t="shared" si="9"/>
        <v>5.5</v>
      </c>
      <c r="S42" s="78">
        <f t="shared" si="11"/>
        <v>0</v>
      </c>
      <c r="T42" s="78">
        <f t="shared" si="12"/>
        <v>1.5</v>
      </c>
      <c r="U42" s="78">
        <f t="shared" si="13"/>
        <v>4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5.5</v>
      </c>
      <c r="AB42" s="88">
        <v>1.5</v>
      </c>
      <c r="AC42" s="88">
        <v>4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5.5</v>
      </c>
      <c r="C43" s="22">
        <f t="shared" si="5"/>
        <v>5.5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5.5</v>
      </c>
      <c r="Q43" s="81">
        <f t="shared" si="9"/>
        <v>5.5</v>
      </c>
      <c r="S43" s="78">
        <f t="shared" si="11"/>
        <v>0</v>
      </c>
      <c r="T43" s="78">
        <f t="shared" si="12"/>
        <v>1.5</v>
      </c>
      <c r="U43" s="78">
        <f t="shared" si="13"/>
        <v>4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5.5</v>
      </c>
      <c r="AB43" s="88">
        <v>1.5</v>
      </c>
      <c r="AC43" s="88">
        <v>4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5.5</v>
      </c>
      <c r="C44" s="22">
        <f t="shared" si="5"/>
        <v>5.5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5.5</v>
      </c>
      <c r="Q44" s="81">
        <f t="shared" si="9"/>
        <v>5.5</v>
      </c>
      <c r="S44" s="78">
        <f t="shared" si="11"/>
        <v>0</v>
      </c>
      <c r="T44" s="78">
        <f t="shared" si="12"/>
        <v>1.5</v>
      </c>
      <c r="U44" s="78">
        <f t="shared" si="13"/>
        <v>4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5.5</v>
      </c>
      <c r="AB44" s="88">
        <v>1.5</v>
      </c>
      <c r="AC44" s="88">
        <v>4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5.5</v>
      </c>
      <c r="C45" s="22">
        <f t="shared" si="5"/>
        <v>5.5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5.5</v>
      </c>
      <c r="Q45" s="81">
        <f t="shared" si="9"/>
        <v>5.5</v>
      </c>
      <c r="S45" s="78">
        <f t="shared" si="11"/>
        <v>0</v>
      </c>
      <c r="T45" s="78">
        <f t="shared" si="12"/>
        <v>1.5</v>
      </c>
      <c r="U45" s="78">
        <f t="shared" si="13"/>
        <v>4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5.5</v>
      </c>
      <c r="AB45" s="88">
        <v>1.5</v>
      </c>
      <c r="AC45" s="88">
        <v>4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5.5</v>
      </c>
      <c r="C46" s="22">
        <f t="shared" si="5"/>
        <v>5.5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5.5</v>
      </c>
      <c r="Q46" s="81">
        <f t="shared" si="9"/>
        <v>5.5</v>
      </c>
      <c r="S46" s="78">
        <f t="shared" si="11"/>
        <v>0</v>
      </c>
      <c r="T46" s="78">
        <f t="shared" si="12"/>
        <v>1.5</v>
      </c>
      <c r="U46" s="78">
        <f t="shared" si="13"/>
        <v>4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5.5</v>
      </c>
      <c r="AB46" s="88">
        <v>1.5</v>
      </c>
      <c r="AC46" s="88">
        <v>4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5.5</v>
      </c>
      <c r="C47" s="22">
        <f t="shared" si="5"/>
        <v>5.5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5.5</v>
      </c>
      <c r="Q47" s="81">
        <f t="shared" si="9"/>
        <v>5.5</v>
      </c>
      <c r="S47" s="78">
        <f t="shared" si="11"/>
        <v>0</v>
      </c>
      <c r="T47" s="78">
        <f t="shared" si="12"/>
        <v>1.5</v>
      </c>
      <c r="U47" s="78">
        <f t="shared" si="13"/>
        <v>4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5.5</v>
      </c>
      <c r="AB47" s="88">
        <v>1.5</v>
      </c>
      <c r="AC47" s="88">
        <v>4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5.5</v>
      </c>
      <c r="C48" s="22">
        <f t="shared" si="5"/>
        <v>5.5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5.5</v>
      </c>
      <c r="Q48" s="81">
        <f t="shared" si="9"/>
        <v>5.5</v>
      </c>
      <c r="S48" s="78">
        <f t="shared" si="11"/>
        <v>0</v>
      </c>
      <c r="T48" s="78">
        <f t="shared" si="12"/>
        <v>1.5</v>
      </c>
      <c r="U48" s="78">
        <f t="shared" si="13"/>
        <v>4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5.5</v>
      </c>
      <c r="AB48" s="88">
        <v>1.5</v>
      </c>
      <c r="AC48" s="88">
        <v>4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5.5</v>
      </c>
      <c r="C49" s="22">
        <f t="shared" si="5"/>
        <v>5.5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5.5</v>
      </c>
      <c r="Q49" s="81">
        <f t="shared" si="9"/>
        <v>5.5</v>
      </c>
      <c r="S49" s="78">
        <f t="shared" si="11"/>
        <v>0</v>
      </c>
      <c r="T49" s="78">
        <f t="shared" si="12"/>
        <v>1.5</v>
      </c>
      <c r="U49" s="78">
        <f t="shared" si="13"/>
        <v>4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5.5</v>
      </c>
      <c r="AB49" s="88">
        <v>1.5</v>
      </c>
      <c r="AC49" s="88">
        <v>4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5.5</v>
      </c>
      <c r="C50" s="22">
        <f t="shared" si="5"/>
        <v>5.5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5.5</v>
      </c>
      <c r="Q50" s="81">
        <f t="shared" si="9"/>
        <v>5.5</v>
      </c>
      <c r="S50" s="78">
        <f t="shared" si="11"/>
        <v>0</v>
      </c>
      <c r="T50" s="78">
        <f t="shared" si="12"/>
        <v>1.5</v>
      </c>
      <c r="U50" s="78">
        <f t="shared" si="13"/>
        <v>4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5.5</v>
      </c>
      <c r="AB50" s="88">
        <v>1.5</v>
      </c>
      <c r="AC50" s="88">
        <v>4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5.5</v>
      </c>
      <c r="C51" s="22">
        <f t="shared" si="5"/>
        <v>5.5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5.5</v>
      </c>
      <c r="Q51" s="81">
        <f t="shared" si="9"/>
        <v>5.5</v>
      </c>
      <c r="S51" s="78">
        <f t="shared" si="11"/>
        <v>0</v>
      </c>
      <c r="T51" s="78">
        <f t="shared" si="12"/>
        <v>1.5</v>
      </c>
      <c r="U51" s="78">
        <f t="shared" si="13"/>
        <v>4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5.5</v>
      </c>
      <c r="AB51" s="88">
        <v>1.5</v>
      </c>
      <c r="AC51" s="88">
        <v>4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5.5</v>
      </c>
      <c r="C52" s="22">
        <f t="shared" si="5"/>
        <v>5.5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5.5</v>
      </c>
      <c r="Q52" s="81">
        <f t="shared" si="9"/>
        <v>5.5</v>
      </c>
      <c r="S52" s="78">
        <f t="shared" si="11"/>
        <v>0</v>
      </c>
      <c r="T52" s="78">
        <f t="shared" si="12"/>
        <v>1.5</v>
      </c>
      <c r="U52" s="78">
        <f t="shared" si="13"/>
        <v>4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5.5</v>
      </c>
      <c r="AB52" s="88">
        <v>1.5</v>
      </c>
      <c r="AC52" s="88">
        <v>4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5.5</v>
      </c>
      <c r="C53" s="22">
        <f t="shared" si="5"/>
        <v>5.5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5.5</v>
      </c>
      <c r="Q53" s="81">
        <f t="shared" si="9"/>
        <v>5.5</v>
      </c>
      <c r="S53" s="78">
        <f t="shared" si="11"/>
        <v>0</v>
      </c>
      <c r="T53" s="78">
        <f t="shared" si="12"/>
        <v>1.5</v>
      </c>
      <c r="U53" s="78">
        <f t="shared" si="13"/>
        <v>4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5.5</v>
      </c>
      <c r="AB53" s="88">
        <v>1.5</v>
      </c>
      <c r="AC53" s="88">
        <v>4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5.5</v>
      </c>
      <c r="C54" s="22">
        <f t="shared" si="5"/>
        <v>5.5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5.5</v>
      </c>
      <c r="Q54" s="81">
        <f t="shared" si="9"/>
        <v>5.5</v>
      </c>
      <c r="S54" s="78">
        <f t="shared" si="11"/>
        <v>0</v>
      </c>
      <c r="T54" s="78">
        <f t="shared" si="12"/>
        <v>1.5</v>
      </c>
      <c r="U54" s="78">
        <f t="shared" si="13"/>
        <v>4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5.5</v>
      </c>
      <c r="AB54" s="88">
        <v>1.5</v>
      </c>
      <c r="AC54" s="88">
        <v>4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5.5</v>
      </c>
      <c r="C55" s="22">
        <f t="shared" si="5"/>
        <v>5.5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5.5</v>
      </c>
      <c r="Q55" s="81">
        <f t="shared" si="9"/>
        <v>5.5</v>
      </c>
      <c r="S55" s="78">
        <f t="shared" si="11"/>
        <v>0</v>
      </c>
      <c r="T55" s="78">
        <f t="shared" si="12"/>
        <v>1.5</v>
      </c>
      <c r="U55" s="78">
        <f t="shared" si="13"/>
        <v>4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5.5</v>
      </c>
      <c r="AB55" s="88">
        <v>1.5</v>
      </c>
      <c r="AC55" s="88">
        <v>4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5.5</v>
      </c>
      <c r="C56" s="22">
        <f t="shared" si="5"/>
        <v>5.5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5.5</v>
      </c>
      <c r="Q56" s="81">
        <f t="shared" si="9"/>
        <v>5.5</v>
      </c>
      <c r="S56" s="78">
        <f t="shared" si="11"/>
        <v>0</v>
      </c>
      <c r="T56" s="78">
        <f t="shared" si="12"/>
        <v>1.5</v>
      </c>
      <c r="U56" s="78">
        <f t="shared" si="13"/>
        <v>4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5.5</v>
      </c>
      <c r="AB56" s="88">
        <v>1.5</v>
      </c>
      <c r="AC56" s="88">
        <v>4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5.5</v>
      </c>
      <c r="C57" s="22">
        <f t="shared" si="5"/>
        <v>5.5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5.5</v>
      </c>
      <c r="Q57" s="81">
        <f t="shared" si="9"/>
        <v>5.5</v>
      </c>
      <c r="S57" s="78">
        <f t="shared" si="11"/>
        <v>0</v>
      </c>
      <c r="T57" s="78">
        <f t="shared" si="12"/>
        <v>1.5</v>
      </c>
      <c r="U57" s="78">
        <f t="shared" si="13"/>
        <v>4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5.5</v>
      </c>
      <c r="AB57" s="88">
        <v>1.5</v>
      </c>
      <c r="AC57" s="88">
        <v>4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5.5</v>
      </c>
      <c r="C58" s="22">
        <f t="shared" si="5"/>
        <v>5.5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5.5</v>
      </c>
      <c r="Q58" s="81">
        <f t="shared" si="9"/>
        <v>5.5</v>
      </c>
      <c r="S58" s="78">
        <f t="shared" si="11"/>
        <v>0</v>
      </c>
      <c r="T58" s="78">
        <f t="shared" si="12"/>
        <v>1.5</v>
      </c>
      <c r="U58" s="78">
        <f t="shared" si="13"/>
        <v>4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5.5</v>
      </c>
      <c r="AB58" s="88">
        <v>1.5</v>
      </c>
      <c r="AC58" s="88">
        <v>4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5.5</v>
      </c>
      <c r="C59" s="22">
        <f t="shared" si="5"/>
        <v>5.5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5.5</v>
      </c>
      <c r="Q59" s="81">
        <f t="shared" si="9"/>
        <v>5.5</v>
      </c>
      <c r="S59" s="78">
        <f t="shared" si="11"/>
        <v>0</v>
      </c>
      <c r="T59" s="78">
        <f t="shared" si="12"/>
        <v>1.5</v>
      </c>
      <c r="U59" s="78">
        <f t="shared" si="13"/>
        <v>4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5.5</v>
      </c>
      <c r="AB59" s="88">
        <v>1.5</v>
      </c>
      <c r="AC59" s="88">
        <v>4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5.5</v>
      </c>
      <c r="C60" s="22">
        <f t="shared" si="5"/>
        <v>5.5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5.5</v>
      </c>
      <c r="Q60" s="81">
        <f t="shared" si="9"/>
        <v>5.5</v>
      </c>
      <c r="S60" s="78">
        <f t="shared" si="11"/>
        <v>0</v>
      </c>
      <c r="T60" s="78">
        <f t="shared" si="12"/>
        <v>1.5</v>
      </c>
      <c r="U60" s="78">
        <f t="shared" si="13"/>
        <v>4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5.5</v>
      </c>
      <c r="AB60" s="88">
        <v>1.5</v>
      </c>
      <c r="AC60" s="88">
        <v>4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5.5</v>
      </c>
      <c r="C61" s="22">
        <f t="shared" si="5"/>
        <v>5.5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5.5</v>
      </c>
      <c r="Q61" s="81">
        <f t="shared" si="9"/>
        <v>5.5</v>
      </c>
      <c r="S61" s="78">
        <f t="shared" si="11"/>
        <v>0</v>
      </c>
      <c r="T61" s="78">
        <f t="shared" si="12"/>
        <v>1.5</v>
      </c>
      <c r="U61" s="78">
        <f t="shared" si="13"/>
        <v>4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5.5</v>
      </c>
      <c r="AB61" s="88">
        <v>1.5</v>
      </c>
      <c r="AC61" s="88">
        <v>4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5.5</v>
      </c>
      <c r="C62" s="22">
        <f t="shared" si="5"/>
        <v>5.5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5.5</v>
      </c>
      <c r="Q62" s="81">
        <f t="shared" si="9"/>
        <v>5.5</v>
      </c>
      <c r="S62" s="78">
        <f t="shared" si="11"/>
        <v>0</v>
      </c>
      <c r="T62" s="78">
        <f t="shared" si="12"/>
        <v>1.5</v>
      </c>
      <c r="U62" s="78">
        <f t="shared" si="13"/>
        <v>4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5.5</v>
      </c>
      <c r="AB62" s="88">
        <v>1.5</v>
      </c>
      <c r="AC62" s="88">
        <v>4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5.5</v>
      </c>
      <c r="C63" s="22">
        <f t="shared" si="5"/>
        <v>5.5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5.5</v>
      </c>
      <c r="Q63" s="81">
        <f t="shared" si="9"/>
        <v>5.5</v>
      </c>
      <c r="S63" s="78">
        <f t="shared" si="11"/>
        <v>0</v>
      </c>
      <c r="T63" s="78">
        <f t="shared" si="12"/>
        <v>1.5</v>
      </c>
      <c r="U63" s="78">
        <f t="shared" si="13"/>
        <v>4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5.5</v>
      </c>
      <c r="AB63" s="88">
        <v>1.5</v>
      </c>
      <c r="AC63" s="88">
        <v>4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5.5</v>
      </c>
      <c r="C64" s="22">
        <f t="shared" si="5"/>
        <v>5.5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5.5</v>
      </c>
      <c r="Q64" s="81">
        <f t="shared" si="9"/>
        <v>5.5</v>
      </c>
      <c r="S64" s="78">
        <f t="shared" si="11"/>
        <v>0</v>
      </c>
      <c r="T64" s="78">
        <f t="shared" si="12"/>
        <v>1.5</v>
      </c>
      <c r="U64" s="78">
        <f t="shared" si="13"/>
        <v>4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5.5</v>
      </c>
      <c r="AB64" s="88">
        <v>1.5</v>
      </c>
      <c r="AC64" s="88">
        <v>4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5.5</v>
      </c>
      <c r="C65" s="22">
        <f t="shared" si="5"/>
        <v>5.5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5.5</v>
      </c>
      <c r="Q65" s="81">
        <f t="shared" si="9"/>
        <v>5.5</v>
      </c>
      <c r="S65" s="78">
        <f t="shared" si="11"/>
        <v>0</v>
      </c>
      <c r="T65" s="78">
        <f t="shared" si="12"/>
        <v>1.5</v>
      </c>
      <c r="U65" s="78">
        <f t="shared" si="13"/>
        <v>4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5.5</v>
      </c>
      <c r="AB65" s="88">
        <v>1.5</v>
      </c>
      <c r="AC65" s="88">
        <v>4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5.5</v>
      </c>
      <c r="C66" s="22">
        <f t="shared" si="5"/>
        <v>5.5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5.5</v>
      </c>
      <c r="Q66" s="81">
        <f t="shared" si="9"/>
        <v>5.5</v>
      </c>
      <c r="S66" s="78">
        <f t="shared" si="11"/>
        <v>0</v>
      </c>
      <c r="T66" s="78">
        <f t="shared" si="12"/>
        <v>1.5</v>
      </c>
      <c r="U66" s="78">
        <f t="shared" si="13"/>
        <v>4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5.5</v>
      </c>
      <c r="AB66" s="88">
        <v>1.5</v>
      </c>
      <c r="AC66" s="88">
        <v>4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5.5</v>
      </c>
      <c r="C67" s="22">
        <f t="shared" si="5"/>
        <v>5.5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5.5</v>
      </c>
      <c r="Q67" s="81">
        <f t="shared" si="9"/>
        <v>5.5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4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5.5</v>
      </c>
      <c r="AB67" s="88">
        <v>1.5</v>
      </c>
      <c r="AC67" s="88">
        <v>4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5.5</v>
      </c>
      <c r="C68" s="22">
        <f t="shared" ref="C68:C98" si="21">B68</f>
        <v>5.5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5.5</v>
      </c>
      <c r="Q68" s="81">
        <f t="shared" ref="Q68:Q98" si="25">O68+P68</f>
        <v>5.5</v>
      </c>
      <c r="S68" s="78">
        <f t="shared" si="16"/>
        <v>0</v>
      </c>
      <c r="T68" s="78">
        <f t="shared" si="17"/>
        <v>1.5</v>
      </c>
      <c r="U68" s="78">
        <f t="shared" si="18"/>
        <v>4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5.5</v>
      </c>
      <c r="AB68" s="88">
        <v>1.5</v>
      </c>
      <c r="AC68" s="88">
        <v>4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5.5</v>
      </c>
      <c r="C69" s="22">
        <f t="shared" si="21"/>
        <v>5.5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5.5</v>
      </c>
      <c r="Q69" s="81">
        <f t="shared" si="25"/>
        <v>5.5</v>
      </c>
      <c r="S69" s="78">
        <f t="shared" si="16"/>
        <v>0</v>
      </c>
      <c r="T69" s="78">
        <f t="shared" si="17"/>
        <v>1.5</v>
      </c>
      <c r="U69" s="78">
        <f t="shared" si="18"/>
        <v>4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5.5</v>
      </c>
      <c r="AB69" s="88">
        <v>1.5</v>
      </c>
      <c r="AC69" s="88">
        <v>4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5.5</v>
      </c>
      <c r="C70" s="22">
        <f t="shared" si="21"/>
        <v>5.5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5.5</v>
      </c>
      <c r="Q70" s="81">
        <f t="shared" si="25"/>
        <v>5.5</v>
      </c>
      <c r="S70" s="78">
        <f t="shared" si="16"/>
        <v>0</v>
      </c>
      <c r="T70" s="78">
        <f t="shared" si="17"/>
        <v>1.5</v>
      </c>
      <c r="U70" s="78">
        <f t="shared" si="18"/>
        <v>4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5.5</v>
      </c>
      <c r="AB70" s="88">
        <v>1.5</v>
      </c>
      <c r="AC70" s="88">
        <v>4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5.5</v>
      </c>
      <c r="C71" s="22">
        <f t="shared" si="21"/>
        <v>5.5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5.5</v>
      </c>
      <c r="Q71" s="81">
        <f t="shared" si="25"/>
        <v>5.5</v>
      </c>
      <c r="S71" s="78">
        <f t="shared" si="16"/>
        <v>0</v>
      </c>
      <c r="T71" s="78">
        <f t="shared" si="17"/>
        <v>1.5</v>
      </c>
      <c r="U71" s="78">
        <f t="shared" si="18"/>
        <v>4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5.5</v>
      </c>
      <c r="AB71" s="88">
        <v>1.5</v>
      </c>
      <c r="AC71" s="88">
        <v>4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5.5</v>
      </c>
      <c r="C72" s="22">
        <f t="shared" si="21"/>
        <v>5.5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5.5</v>
      </c>
      <c r="Q72" s="81">
        <f t="shared" si="25"/>
        <v>5.5</v>
      </c>
      <c r="S72" s="78">
        <f t="shared" si="16"/>
        <v>0</v>
      </c>
      <c r="T72" s="78">
        <f t="shared" si="17"/>
        <v>1.5</v>
      </c>
      <c r="U72" s="78">
        <f t="shared" si="18"/>
        <v>4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5.5</v>
      </c>
      <c r="AB72" s="88">
        <v>1.5</v>
      </c>
      <c r="AC72" s="88">
        <v>4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5.5</v>
      </c>
      <c r="C73" s="22">
        <f t="shared" si="21"/>
        <v>5.5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5.5</v>
      </c>
      <c r="Q73" s="81">
        <f t="shared" si="25"/>
        <v>5.5</v>
      </c>
      <c r="S73" s="78">
        <f t="shared" si="16"/>
        <v>0</v>
      </c>
      <c r="T73" s="78">
        <f t="shared" si="17"/>
        <v>1.5</v>
      </c>
      <c r="U73" s="78">
        <f t="shared" si="18"/>
        <v>4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5.5</v>
      </c>
      <c r="AB73" s="88">
        <v>1.5</v>
      </c>
      <c r="AC73" s="88">
        <v>4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5.5</v>
      </c>
      <c r="C74" s="22">
        <f t="shared" si="21"/>
        <v>5.5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5.5</v>
      </c>
      <c r="Q74" s="81">
        <f t="shared" si="25"/>
        <v>5.5</v>
      </c>
      <c r="S74" s="78">
        <f t="shared" si="16"/>
        <v>0</v>
      </c>
      <c r="T74" s="78">
        <f t="shared" si="17"/>
        <v>1.5</v>
      </c>
      <c r="U74" s="78">
        <f t="shared" si="18"/>
        <v>4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5.5</v>
      </c>
      <c r="AB74" s="88">
        <v>1.5</v>
      </c>
      <c r="AC74" s="88">
        <v>4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5.5</v>
      </c>
      <c r="C75" s="22">
        <f t="shared" si="21"/>
        <v>5.5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5.5</v>
      </c>
      <c r="Q75" s="81">
        <f t="shared" si="25"/>
        <v>5.5</v>
      </c>
      <c r="S75" s="78">
        <f t="shared" si="16"/>
        <v>0</v>
      </c>
      <c r="T75" s="78">
        <f t="shared" si="17"/>
        <v>1.5</v>
      </c>
      <c r="U75" s="78">
        <f t="shared" si="18"/>
        <v>4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5.5</v>
      </c>
      <c r="AB75" s="88">
        <v>1.5</v>
      </c>
      <c r="AC75" s="88">
        <v>4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5.5</v>
      </c>
      <c r="C76" s="22">
        <f t="shared" si="21"/>
        <v>5.5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5.5</v>
      </c>
      <c r="Q76" s="81">
        <f t="shared" si="25"/>
        <v>5.5</v>
      </c>
      <c r="S76" s="78">
        <f t="shared" si="16"/>
        <v>0</v>
      </c>
      <c r="T76" s="78">
        <f t="shared" si="17"/>
        <v>1.5</v>
      </c>
      <c r="U76" s="78">
        <f t="shared" si="18"/>
        <v>4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5.5</v>
      </c>
      <c r="AB76" s="88">
        <v>1.5</v>
      </c>
      <c r="AC76" s="88">
        <v>4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5.5</v>
      </c>
      <c r="C77" s="22">
        <f t="shared" si="21"/>
        <v>5.5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5.5</v>
      </c>
      <c r="Q77" s="81">
        <f t="shared" si="25"/>
        <v>5.5</v>
      </c>
      <c r="S77" s="78">
        <f t="shared" si="16"/>
        <v>0</v>
      </c>
      <c r="T77" s="78">
        <f t="shared" si="17"/>
        <v>1.5</v>
      </c>
      <c r="U77" s="78">
        <f t="shared" si="18"/>
        <v>4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5.5</v>
      </c>
      <c r="AB77" s="88">
        <v>1.5</v>
      </c>
      <c r="AC77" s="88">
        <v>4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5.5</v>
      </c>
      <c r="C78" s="22">
        <f t="shared" si="21"/>
        <v>5.5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5.5</v>
      </c>
      <c r="Q78" s="81">
        <f t="shared" si="25"/>
        <v>5.5</v>
      </c>
      <c r="S78" s="78">
        <f t="shared" si="16"/>
        <v>0</v>
      </c>
      <c r="T78" s="78">
        <f t="shared" si="17"/>
        <v>1.5</v>
      </c>
      <c r="U78" s="78">
        <f t="shared" si="18"/>
        <v>4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5.5</v>
      </c>
      <c r="AB78" s="88">
        <v>1.5</v>
      </c>
      <c r="AC78" s="88">
        <v>4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5.5</v>
      </c>
      <c r="C79" s="22">
        <f t="shared" si="21"/>
        <v>5.5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5.5</v>
      </c>
      <c r="Q79" s="81">
        <f t="shared" si="25"/>
        <v>5.5</v>
      </c>
      <c r="S79" s="78">
        <f t="shared" si="16"/>
        <v>0</v>
      </c>
      <c r="T79" s="78">
        <f t="shared" si="17"/>
        <v>1.5</v>
      </c>
      <c r="U79" s="78">
        <f t="shared" si="18"/>
        <v>4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5.5</v>
      </c>
      <c r="AB79" s="88">
        <v>1.5</v>
      </c>
      <c r="AC79" s="88">
        <v>4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5.5</v>
      </c>
      <c r="C80" s="22">
        <f t="shared" si="21"/>
        <v>5.5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5.5</v>
      </c>
      <c r="Q80" s="81">
        <f t="shared" si="25"/>
        <v>5.5</v>
      </c>
      <c r="S80" s="78">
        <f t="shared" si="16"/>
        <v>0</v>
      </c>
      <c r="T80" s="78">
        <f t="shared" si="17"/>
        <v>1.5</v>
      </c>
      <c r="U80" s="78">
        <f t="shared" si="18"/>
        <v>4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5.5</v>
      </c>
      <c r="AB80" s="88">
        <v>1.5</v>
      </c>
      <c r="AC80" s="88">
        <v>4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5.5</v>
      </c>
      <c r="C81" s="22">
        <f t="shared" si="21"/>
        <v>5.5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5.5</v>
      </c>
      <c r="Q81" s="81">
        <f t="shared" si="25"/>
        <v>5.5</v>
      </c>
      <c r="S81" s="78">
        <f t="shared" si="16"/>
        <v>0</v>
      </c>
      <c r="T81" s="78">
        <f t="shared" si="17"/>
        <v>1.5</v>
      </c>
      <c r="U81" s="78">
        <f t="shared" si="18"/>
        <v>4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5.5</v>
      </c>
      <c r="AB81" s="88">
        <v>1.5</v>
      </c>
      <c r="AC81" s="88">
        <v>4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5.5</v>
      </c>
      <c r="C82" s="22">
        <f t="shared" si="21"/>
        <v>5.5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5.5</v>
      </c>
      <c r="Q82" s="81">
        <f t="shared" si="25"/>
        <v>5.5</v>
      </c>
      <c r="S82" s="78">
        <f t="shared" si="16"/>
        <v>0</v>
      </c>
      <c r="T82" s="78">
        <f t="shared" si="17"/>
        <v>1.5</v>
      </c>
      <c r="U82" s="78">
        <f t="shared" si="18"/>
        <v>4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5.5</v>
      </c>
      <c r="AB82" s="88">
        <v>1.5</v>
      </c>
      <c r="AC82" s="88">
        <v>4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5.5</v>
      </c>
      <c r="C83" s="22">
        <f t="shared" si="21"/>
        <v>5.5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5.5</v>
      </c>
      <c r="Q83" s="81">
        <f t="shared" si="25"/>
        <v>5.5</v>
      </c>
      <c r="S83" s="78">
        <f t="shared" si="16"/>
        <v>0</v>
      </c>
      <c r="T83" s="78">
        <f t="shared" si="17"/>
        <v>1.5</v>
      </c>
      <c r="U83" s="78">
        <f t="shared" si="18"/>
        <v>4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5.5</v>
      </c>
      <c r="AB83" s="88">
        <v>1.5</v>
      </c>
      <c r="AC83" s="88">
        <v>4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5.5</v>
      </c>
      <c r="C84" s="22">
        <f t="shared" si="21"/>
        <v>5.5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5.5</v>
      </c>
      <c r="Q84" s="81">
        <f t="shared" si="25"/>
        <v>5.5</v>
      </c>
      <c r="S84" s="78">
        <f t="shared" si="16"/>
        <v>0</v>
      </c>
      <c r="T84" s="78">
        <f t="shared" si="17"/>
        <v>1.5</v>
      </c>
      <c r="U84" s="78">
        <f t="shared" si="18"/>
        <v>4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5.5</v>
      </c>
      <c r="AB84" s="88">
        <v>1.5</v>
      </c>
      <c r="AC84" s="88">
        <v>4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5.5</v>
      </c>
      <c r="C85" s="22">
        <f t="shared" si="21"/>
        <v>5.5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5.5</v>
      </c>
      <c r="Q85" s="81">
        <f t="shared" si="25"/>
        <v>5.5</v>
      </c>
      <c r="S85" s="78">
        <f t="shared" si="16"/>
        <v>0</v>
      </c>
      <c r="T85" s="78">
        <f t="shared" si="17"/>
        <v>1.5</v>
      </c>
      <c r="U85" s="78">
        <f t="shared" si="18"/>
        <v>4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5.5</v>
      </c>
      <c r="AB85" s="88">
        <v>1.5</v>
      </c>
      <c r="AC85" s="88">
        <v>4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5.5</v>
      </c>
      <c r="C86" s="22">
        <f t="shared" si="21"/>
        <v>5.5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5.5</v>
      </c>
      <c r="Q86" s="81">
        <f t="shared" si="25"/>
        <v>5.5</v>
      </c>
      <c r="S86" s="78">
        <f t="shared" si="16"/>
        <v>0</v>
      </c>
      <c r="T86" s="78">
        <f t="shared" si="17"/>
        <v>1.5</v>
      </c>
      <c r="U86" s="78">
        <f t="shared" si="18"/>
        <v>4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5.5</v>
      </c>
      <c r="AB86" s="88">
        <v>1.5</v>
      </c>
      <c r="AC86" s="88">
        <v>4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5.5</v>
      </c>
      <c r="C87" s="22">
        <f t="shared" si="21"/>
        <v>5.5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5.5</v>
      </c>
      <c r="Q87" s="81">
        <f t="shared" si="25"/>
        <v>5.5</v>
      </c>
      <c r="S87" s="78">
        <f t="shared" si="16"/>
        <v>0</v>
      </c>
      <c r="T87" s="78">
        <f t="shared" si="17"/>
        <v>1.5</v>
      </c>
      <c r="U87" s="78">
        <f t="shared" si="18"/>
        <v>4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5.5</v>
      </c>
      <c r="AB87" s="88">
        <v>1.5</v>
      </c>
      <c r="AC87" s="88">
        <v>4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5.5</v>
      </c>
      <c r="C88" s="22">
        <f t="shared" si="21"/>
        <v>5.5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5.5</v>
      </c>
      <c r="Q88" s="81">
        <f t="shared" si="25"/>
        <v>5.5</v>
      </c>
      <c r="S88" s="78">
        <f t="shared" si="16"/>
        <v>0</v>
      </c>
      <c r="T88" s="78">
        <f t="shared" si="17"/>
        <v>1.5</v>
      </c>
      <c r="U88" s="78">
        <f t="shared" si="18"/>
        <v>4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5.5</v>
      </c>
      <c r="AB88" s="88">
        <v>1.5</v>
      </c>
      <c r="AC88" s="88">
        <v>4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5.5</v>
      </c>
      <c r="C89" s="22">
        <f t="shared" si="21"/>
        <v>5.5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5.5</v>
      </c>
      <c r="Q89" s="81">
        <f t="shared" si="25"/>
        <v>5.5</v>
      </c>
      <c r="S89" s="78">
        <f t="shared" si="16"/>
        <v>0</v>
      </c>
      <c r="T89" s="78">
        <f t="shared" si="17"/>
        <v>1.5</v>
      </c>
      <c r="U89" s="78">
        <f t="shared" si="18"/>
        <v>4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5.5</v>
      </c>
      <c r="AB89" s="88">
        <v>1.5</v>
      </c>
      <c r="AC89" s="88">
        <v>4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5.5</v>
      </c>
      <c r="C90" s="22">
        <f t="shared" si="21"/>
        <v>5.5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5.5</v>
      </c>
      <c r="Q90" s="81">
        <f t="shared" si="25"/>
        <v>5.5</v>
      </c>
      <c r="S90" s="78">
        <f t="shared" si="16"/>
        <v>0</v>
      </c>
      <c r="T90" s="78">
        <f t="shared" si="17"/>
        <v>1.5</v>
      </c>
      <c r="U90" s="78">
        <f t="shared" si="18"/>
        <v>4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5.5</v>
      </c>
      <c r="AB90" s="88">
        <v>1.5</v>
      </c>
      <c r="AC90" s="88">
        <v>4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5.5</v>
      </c>
      <c r="C91" s="22">
        <f t="shared" si="21"/>
        <v>5.5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5.5</v>
      </c>
      <c r="Q91" s="81">
        <f t="shared" si="25"/>
        <v>5.5</v>
      </c>
      <c r="S91" s="78">
        <f t="shared" si="16"/>
        <v>0</v>
      </c>
      <c r="T91" s="78">
        <f t="shared" si="17"/>
        <v>1.5</v>
      </c>
      <c r="U91" s="78">
        <f t="shared" si="18"/>
        <v>4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5.5</v>
      </c>
      <c r="AB91" s="88">
        <v>1.5</v>
      </c>
      <c r="AC91" s="88">
        <v>4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5.5</v>
      </c>
      <c r="C92" s="22">
        <f t="shared" si="21"/>
        <v>5.5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5.5</v>
      </c>
      <c r="Q92" s="81">
        <f t="shared" si="25"/>
        <v>5.5</v>
      </c>
      <c r="S92" s="78">
        <f t="shared" si="16"/>
        <v>0</v>
      </c>
      <c r="T92" s="78">
        <f t="shared" si="17"/>
        <v>1.5</v>
      </c>
      <c r="U92" s="78">
        <f t="shared" si="18"/>
        <v>4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5.5</v>
      </c>
      <c r="AB92" s="88">
        <v>1.5</v>
      </c>
      <c r="AC92" s="88">
        <v>4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5.5</v>
      </c>
      <c r="C93" s="22">
        <f t="shared" si="21"/>
        <v>5.5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5.5</v>
      </c>
      <c r="Q93" s="81">
        <f t="shared" si="25"/>
        <v>5.5</v>
      </c>
      <c r="S93" s="78">
        <f t="shared" si="16"/>
        <v>0</v>
      </c>
      <c r="T93" s="78">
        <f t="shared" si="17"/>
        <v>1.5</v>
      </c>
      <c r="U93" s="78">
        <f t="shared" si="18"/>
        <v>4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5.5</v>
      </c>
      <c r="AB93" s="88">
        <v>1.5</v>
      </c>
      <c r="AC93" s="88">
        <v>4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5.5</v>
      </c>
      <c r="C94" s="22">
        <f t="shared" si="21"/>
        <v>5.5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5.5</v>
      </c>
      <c r="Q94" s="81">
        <f t="shared" si="25"/>
        <v>5.5</v>
      </c>
      <c r="S94" s="78">
        <f t="shared" si="16"/>
        <v>0</v>
      </c>
      <c r="T94" s="78">
        <f t="shared" si="17"/>
        <v>1.5</v>
      </c>
      <c r="U94" s="78">
        <f t="shared" si="18"/>
        <v>4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5.5</v>
      </c>
      <c r="AB94" s="88">
        <v>1.5</v>
      </c>
      <c r="AC94" s="88">
        <v>4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5.5</v>
      </c>
      <c r="C95" s="22">
        <f t="shared" si="21"/>
        <v>5.5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5.5</v>
      </c>
      <c r="Q95" s="81">
        <f t="shared" si="25"/>
        <v>5.5</v>
      </c>
      <c r="S95" s="78">
        <f t="shared" si="16"/>
        <v>0</v>
      </c>
      <c r="T95" s="78">
        <f t="shared" si="17"/>
        <v>1.5</v>
      </c>
      <c r="U95" s="78">
        <f t="shared" si="18"/>
        <v>4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5.5</v>
      </c>
      <c r="AB95" s="88">
        <v>1.5</v>
      </c>
      <c r="AC95" s="88">
        <v>4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5.5</v>
      </c>
      <c r="C96" s="22">
        <f t="shared" si="21"/>
        <v>5.5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5.5</v>
      </c>
      <c r="Q96" s="81">
        <f t="shared" si="25"/>
        <v>5.5</v>
      </c>
      <c r="S96" s="78">
        <f t="shared" si="16"/>
        <v>0</v>
      </c>
      <c r="T96" s="78">
        <f t="shared" si="17"/>
        <v>1.5</v>
      </c>
      <c r="U96" s="78">
        <f t="shared" si="18"/>
        <v>4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5.5</v>
      </c>
      <c r="AB96" s="88">
        <v>1.5</v>
      </c>
      <c r="AC96" s="88">
        <v>4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5.5</v>
      </c>
      <c r="C97" s="22">
        <f t="shared" si="21"/>
        <v>5.5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5.5</v>
      </c>
      <c r="Q97" s="81">
        <f t="shared" si="25"/>
        <v>5.5</v>
      </c>
      <c r="S97" s="78">
        <f t="shared" si="16"/>
        <v>0</v>
      </c>
      <c r="T97" s="78">
        <f t="shared" si="17"/>
        <v>1.5</v>
      </c>
      <c r="U97" s="78">
        <f t="shared" si="18"/>
        <v>4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5.5</v>
      </c>
      <c r="AB97" s="88">
        <v>1.5</v>
      </c>
      <c r="AC97" s="88">
        <v>4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5.5</v>
      </c>
      <c r="C98" s="22">
        <f t="shared" si="21"/>
        <v>5.5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5.5</v>
      </c>
      <c r="Q98" s="81">
        <f t="shared" si="25"/>
        <v>5.5</v>
      </c>
      <c r="S98" s="78">
        <f t="shared" si="16"/>
        <v>0</v>
      </c>
      <c r="T98" s="78">
        <f t="shared" si="17"/>
        <v>1.5</v>
      </c>
      <c r="U98" s="78">
        <f t="shared" si="18"/>
        <v>4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5.5</v>
      </c>
      <c r="AB98" s="88">
        <v>1.5</v>
      </c>
      <c r="AC98" s="88">
        <v>4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0.13200000000000001</v>
      </c>
      <c r="C99" s="22">
        <f t="shared" si="27"/>
        <v>0.13200000000000001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0.13200000000000001</v>
      </c>
      <c r="Q99" s="85">
        <f t="shared" si="27"/>
        <v>0.13200000000000001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9.6000000000000002E-2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9.6000000000000002E-2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1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1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44865</v>
      </c>
      <c r="B1" s="215" t="s">
        <v>202</v>
      </c>
      <c r="C1" s="215"/>
      <c r="D1" s="217" t="s">
        <v>313</v>
      </c>
      <c r="E1" s="217"/>
      <c r="F1" s="217"/>
      <c r="G1" s="217"/>
      <c r="H1" s="217"/>
      <c r="I1" s="218"/>
      <c r="J1" s="209" t="s">
        <v>307</v>
      </c>
      <c r="K1" s="210"/>
      <c r="L1" s="210"/>
      <c r="M1" s="210"/>
      <c r="N1" s="210"/>
      <c r="O1" s="211"/>
      <c r="P1" s="209"/>
      <c r="Q1" s="212" t="s">
        <v>142</v>
      </c>
      <c r="S1" s="213" t="s">
        <v>308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13.192</v>
      </c>
      <c r="C3" s="22">
        <f>B3</f>
        <v>13.192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5.5155751999999998</v>
      </c>
      <c r="K3" s="23">
        <v>3.1528879999999995</v>
      </c>
      <c r="L3" s="23">
        <v>0</v>
      </c>
      <c r="M3" s="23">
        <v>0.67147279999999987</v>
      </c>
      <c r="N3" s="23">
        <v>3.852063999999999</v>
      </c>
      <c r="O3" s="23">
        <f t="shared" ref="O3" si="0">$C3*I3/$I3</f>
        <v>13.192</v>
      </c>
      <c r="P3" s="24"/>
      <c r="Q3" s="81">
        <f>O3+P3</f>
        <v>13.192</v>
      </c>
      <c r="S3" s="78">
        <f t="shared" ref="S3:S66" si="1">J3</f>
        <v>5.5155751999999998</v>
      </c>
      <c r="T3" s="78">
        <f t="shared" ref="T3:T66" si="2">K3</f>
        <v>3.1528879999999995</v>
      </c>
      <c r="U3" s="78">
        <f t="shared" ref="U3:U66" si="3">L3</f>
        <v>0</v>
      </c>
      <c r="V3" s="78">
        <f t="shared" ref="V3:V66" si="4">M3</f>
        <v>0.67147279999999987</v>
      </c>
      <c r="W3" s="78">
        <f t="shared" ref="W3:W66" si="5">N3</f>
        <v>3.852063999999999</v>
      </c>
    </row>
    <row r="4" spans="1:23">
      <c r="A4" s="8" t="s">
        <v>46</v>
      </c>
      <c r="B4" s="22">
        <v>14.92</v>
      </c>
      <c r="C4" s="22">
        <f t="shared" ref="C4:C67" si="6">B4</f>
        <v>14.92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6.2380519999999988</v>
      </c>
      <c r="K4" s="23">
        <v>3.5658799999999991</v>
      </c>
      <c r="L4" s="23">
        <v>0</v>
      </c>
      <c r="M4" s="23">
        <v>0.75942799999999977</v>
      </c>
      <c r="N4" s="23">
        <v>4.3566399999999996</v>
      </c>
      <c r="O4" s="23">
        <f t="shared" ref="O4:O67" si="8">$C4*I4/$I4</f>
        <v>14.92</v>
      </c>
      <c r="P4" s="24"/>
      <c r="Q4" s="81">
        <f t="shared" ref="Q4:Q67" si="9">O4+P4</f>
        <v>14.92</v>
      </c>
      <c r="S4" s="78">
        <f t="shared" si="1"/>
        <v>6.2380519999999988</v>
      </c>
      <c r="T4" s="78">
        <f t="shared" si="2"/>
        <v>3.5658799999999991</v>
      </c>
      <c r="U4" s="78">
        <f t="shared" si="3"/>
        <v>0</v>
      </c>
      <c r="V4" s="78">
        <f t="shared" si="4"/>
        <v>0.75942799999999977</v>
      </c>
      <c r="W4" s="78">
        <f t="shared" si="5"/>
        <v>4.3566399999999996</v>
      </c>
    </row>
    <row r="5" spans="1:23">
      <c r="A5" s="8" t="s">
        <v>47</v>
      </c>
      <c r="B5" s="22">
        <v>15.628</v>
      </c>
      <c r="C5" s="22">
        <f t="shared" si="6"/>
        <v>15.628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6.5340667999999997</v>
      </c>
      <c r="K5" s="23">
        <v>3.735091999999999</v>
      </c>
      <c r="L5" s="23">
        <v>0</v>
      </c>
      <c r="M5" s="23">
        <v>0.79546519999999987</v>
      </c>
      <c r="N5" s="23">
        <v>4.5633759999999999</v>
      </c>
      <c r="O5" s="23">
        <f t="shared" si="8"/>
        <v>15.628</v>
      </c>
      <c r="P5" s="24"/>
      <c r="Q5" s="81">
        <f t="shared" si="9"/>
        <v>15.628</v>
      </c>
      <c r="S5" s="78">
        <f t="shared" si="1"/>
        <v>6.5340667999999997</v>
      </c>
      <c r="T5" s="78">
        <f t="shared" si="2"/>
        <v>3.735091999999999</v>
      </c>
      <c r="U5" s="78">
        <f t="shared" si="3"/>
        <v>0</v>
      </c>
      <c r="V5" s="78">
        <f t="shared" si="4"/>
        <v>0.79546519999999987</v>
      </c>
      <c r="W5" s="78">
        <f t="shared" si="5"/>
        <v>4.5633759999999999</v>
      </c>
    </row>
    <row r="6" spans="1:23">
      <c r="A6" s="8" t="s">
        <v>48</v>
      </c>
      <c r="B6" s="22">
        <v>15.476000000000001</v>
      </c>
      <c r="C6" s="22">
        <f t="shared" si="6"/>
        <v>15.476000000000001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6.4705156000000006</v>
      </c>
      <c r="K6" s="23">
        <v>3.6987639999999993</v>
      </c>
      <c r="L6" s="23">
        <v>0</v>
      </c>
      <c r="M6" s="23">
        <v>0.78772839999999988</v>
      </c>
      <c r="N6" s="23">
        <v>4.518991999999999</v>
      </c>
      <c r="O6" s="23">
        <f t="shared" si="8"/>
        <v>15.476000000000001</v>
      </c>
      <c r="P6" s="24"/>
      <c r="Q6" s="81">
        <f t="shared" si="9"/>
        <v>15.476000000000001</v>
      </c>
      <c r="S6" s="78">
        <f t="shared" si="1"/>
        <v>6.4705156000000006</v>
      </c>
      <c r="T6" s="78">
        <f t="shared" si="2"/>
        <v>3.6987639999999993</v>
      </c>
      <c r="U6" s="78">
        <f t="shared" si="3"/>
        <v>0</v>
      </c>
      <c r="V6" s="78">
        <f t="shared" si="4"/>
        <v>0.78772839999999988</v>
      </c>
      <c r="W6" s="78">
        <f t="shared" si="5"/>
        <v>4.518991999999999</v>
      </c>
    </row>
    <row r="7" spans="1:23">
      <c r="A7" s="8" t="s">
        <v>49</v>
      </c>
      <c r="B7" s="22">
        <v>15.244</v>
      </c>
      <c r="C7" s="22">
        <f t="shared" si="6"/>
        <v>15.244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6.3735163999999989</v>
      </c>
      <c r="K7" s="23">
        <v>3.6433159999999991</v>
      </c>
      <c r="L7" s="23">
        <v>0</v>
      </c>
      <c r="M7" s="23">
        <v>0.77591959999999993</v>
      </c>
      <c r="N7" s="23">
        <v>4.4512479999999996</v>
      </c>
      <c r="O7" s="23">
        <f t="shared" si="8"/>
        <v>15.243999999999998</v>
      </c>
      <c r="P7" s="24"/>
      <c r="Q7" s="81">
        <f t="shared" si="9"/>
        <v>15.243999999999998</v>
      </c>
      <c r="S7" s="78">
        <f t="shared" si="1"/>
        <v>6.3735163999999989</v>
      </c>
      <c r="T7" s="78">
        <f t="shared" si="2"/>
        <v>3.6433159999999991</v>
      </c>
      <c r="U7" s="78">
        <f t="shared" si="3"/>
        <v>0</v>
      </c>
      <c r="V7" s="78">
        <f t="shared" si="4"/>
        <v>0.77591959999999993</v>
      </c>
      <c r="W7" s="78">
        <f t="shared" si="5"/>
        <v>4.4512479999999996</v>
      </c>
    </row>
    <row r="8" spans="1:23">
      <c r="A8" s="8" t="s">
        <v>50</v>
      </c>
      <c r="B8" s="22">
        <v>15.88</v>
      </c>
      <c r="C8" s="22">
        <f t="shared" si="6"/>
        <v>15.88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6.6394279999999997</v>
      </c>
      <c r="K8" s="23">
        <v>3.7953199999999994</v>
      </c>
      <c r="L8" s="23">
        <v>0</v>
      </c>
      <c r="M8" s="23">
        <v>0.8082919999999999</v>
      </c>
      <c r="N8" s="23">
        <v>4.6369599999999993</v>
      </c>
      <c r="O8" s="23">
        <f t="shared" si="8"/>
        <v>15.88</v>
      </c>
      <c r="P8" s="24"/>
      <c r="Q8" s="81">
        <f t="shared" si="9"/>
        <v>15.88</v>
      </c>
      <c r="S8" s="78">
        <f t="shared" si="1"/>
        <v>6.6394279999999997</v>
      </c>
      <c r="T8" s="78">
        <f t="shared" si="2"/>
        <v>3.7953199999999994</v>
      </c>
      <c r="U8" s="78">
        <f t="shared" si="3"/>
        <v>0</v>
      </c>
      <c r="V8" s="78">
        <f t="shared" si="4"/>
        <v>0.8082919999999999</v>
      </c>
      <c r="W8" s="78">
        <f t="shared" si="5"/>
        <v>4.6369599999999993</v>
      </c>
    </row>
    <row r="9" spans="1:23">
      <c r="A9" s="8" t="s">
        <v>51</v>
      </c>
      <c r="B9" s="22">
        <v>17.032</v>
      </c>
      <c r="C9" s="22">
        <f t="shared" si="6"/>
        <v>17.032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7.1210791999999996</v>
      </c>
      <c r="K9" s="23">
        <v>4.0706479999999994</v>
      </c>
      <c r="L9" s="23">
        <v>0</v>
      </c>
      <c r="M9" s="23">
        <v>0.86692879999999994</v>
      </c>
      <c r="N9" s="23">
        <v>4.9733439999999991</v>
      </c>
      <c r="O9" s="23">
        <f t="shared" si="8"/>
        <v>17.032</v>
      </c>
      <c r="P9" s="24"/>
      <c r="Q9" s="81">
        <f t="shared" si="9"/>
        <v>17.032</v>
      </c>
      <c r="S9" s="78">
        <f t="shared" si="1"/>
        <v>7.1210791999999996</v>
      </c>
      <c r="T9" s="78">
        <f t="shared" si="2"/>
        <v>4.0706479999999994</v>
      </c>
      <c r="U9" s="78">
        <f t="shared" si="3"/>
        <v>0</v>
      </c>
      <c r="V9" s="78">
        <f t="shared" si="4"/>
        <v>0.86692879999999994</v>
      </c>
      <c r="W9" s="78">
        <f t="shared" si="5"/>
        <v>4.9733439999999991</v>
      </c>
    </row>
    <row r="10" spans="1:23">
      <c r="A10" s="8" t="s">
        <v>52</v>
      </c>
      <c r="B10" s="22">
        <v>17.760000000000002</v>
      </c>
      <c r="C10" s="22">
        <f t="shared" si="6"/>
        <v>17.760000000000002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7.4254560000000005</v>
      </c>
      <c r="K10" s="23">
        <v>4.2446399999999995</v>
      </c>
      <c r="L10" s="23">
        <v>0</v>
      </c>
      <c r="M10" s="23">
        <v>0.90398400000000001</v>
      </c>
      <c r="N10" s="23">
        <v>5.1859199999999994</v>
      </c>
      <c r="O10" s="23">
        <f t="shared" si="8"/>
        <v>17.760000000000002</v>
      </c>
      <c r="P10" s="24"/>
      <c r="Q10" s="81">
        <f t="shared" si="9"/>
        <v>17.760000000000002</v>
      </c>
      <c r="S10" s="78">
        <f t="shared" si="1"/>
        <v>7.4254560000000005</v>
      </c>
      <c r="T10" s="78">
        <f t="shared" si="2"/>
        <v>4.2446399999999995</v>
      </c>
      <c r="U10" s="78">
        <f t="shared" si="3"/>
        <v>0</v>
      </c>
      <c r="V10" s="78">
        <f t="shared" si="4"/>
        <v>0.90398400000000001</v>
      </c>
      <c r="W10" s="78">
        <f t="shared" si="5"/>
        <v>5.1859199999999994</v>
      </c>
    </row>
    <row r="11" spans="1:23">
      <c r="A11" s="8" t="s">
        <v>53</v>
      </c>
      <c r="B11" s="22">
        <v>18.376000000000001</v>
      </c>
      <c r="C11" s="22">
        <f t="shared" si="6"/>
        <v>18.376000000000001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7.6830056000000004</v>
      </c>
      <c r="K11" s="23">
        <v>4.3918639999999991</v>
      </c>
      <c r="L11" s="23">
        <v>0</v>
      </c>
      <c r="M11" s="23">
        <v>0.93533839999999979</v>
      </c>
      <c r="N11" s="23">
        <v>5.365791999999999</v>
      </c>
      <c r="O11" s="23">
        <f t="shared" si="8"/>
        <v>18.376000000000001</v>
      </c>
      <c r="P11" s="24"/>
      <c r="Q11" s="81">
        <f t="shared" si="9"/>
        <v>18.376000000000001</v>
      </c>
      <c r="S11" s="78">
        <f t="shared" si="1"/>
        <v>7.6830056000000004</v>
      </c>
      <c r="T11" s="78">
        <f t="shared" si="2"/>
        <v>4.3918639999999991</v>
      </c>
      <c r="U11" s="78">
        <f t="shared" si="3"/>
        <v>0</v>
      </c>
      <c r="V11" s="78">
        <f t="shared" si="4"/>
        <v>0.93533839999999979</v>
      </c>
      <c r="W11" s="78">
        <f t="shared" si="5"/>
        <v>5.365791999999999</v>
      </c>
    </row>
    <row r="12" spans="1:23">
      <c r="A12" s="8" t="s">
        <v>54</v>
      </c>
      <c r="B12" s="22">
        <v>19.143999999999998</v>
      </c>
      <c r="C12" s="22">
        <f t="shared" si="6"/>
        <v>19.143999999999998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8.0041063999999977</v>
      </c>
      <c r="K12" s="23">
        <v>4.5754159999999988</v>
      </c>
      <c r="L12" s="23">
        <v>0</v>
      </c>
      <c r="M12" s="23">
        <v>0.97442959999999967</v>
      </c>
      <c r="N12" s="23">
        <v>5.5900479999999986</v>
      </c>
      <c r="O12" s="23">
        <f t="shared" si="8"/>
        <v>19.143999999999998</v>
      </c>
      <c r="P12" s="24"/>
      <c r="Q12" s="81">
        <f t="shared" si="9"/>
        <v>19.143999999999998</v>
      </c>
      <c r="S12" s="78">
        <f t="shared" si="1"/>
        <v>8.0041063999999977</v>
      </c>
      <c r="T12" s="78">
        <f t="shared" si="2"/>
        <v>4.5754159999999988</v>
      </c>
      <c r="U12" s="78">
        <f t="shared" si="3"/>
        <v>0</v>
      </c>
      <c r="V12" s="78">
        <f t="shared" si="4"/>
        <v>0.97442959999999967</v>
      </c>
      <c r="W12" s="78">
        <f t="shared" si="5"/>
        <v>5.5900479999999986</v>
      </c>
    </row>
    <row r="13" spans="1:23">
      <c r="A13" s="8" t="s">
        <v>55</v>
      </c>
      <c r="B13" s="22">
        <v>19.084</v>
      </c>
      <c r="C13" s="22">
        <f t="shared" si="6"/>
        <v>19.084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7.9790203999999996</v>
      </c>
      <c r="K13" s="23">
        <v>4.561075999999999</v>
      </c>
      <c r="L13" s="23">
        <v>0</v>
      </c>
      <c r="M13" s="23">
        <v>0.97137559999999978</v>
      </c>
      <c r="N13" s="23">
        <v>5.5725279999999993</v>
      </c>
      <c r="O13" s="23">
        <f t="shared" si="8"/>
        <v>19.084</v>
      </c>
      <c r="P13" s="24"/>
      <c r="Q13" s="81">
        <f t="shared" si="9"/>
        <v>19.084</v>
      </c>
      <c r="S13" s="78">
        <f t="shared" si="1"/>
        <v>7.9790203999999996</v>
      </c>
      <c r="T13" s="78">
        <f t="shared" si="2"/>
        <v>4.561075999999999</v>
      </c>
      <c r="U13" s="78">
        <f t="shared" si="3"/>
        <v>0</v>
      </c>
      <c r="V13" s="78">
        <f t="shared" si="4"/>
        <v>0.97137559999999978</v>
      </c>
      <c r="W13" s="78">
        <f t="shared" si="5"/>
        <v>5.5725279999999993</v>
      </c>
    </row>
    <row r="14" spans="1:23">
      <c r="A14" s="8" t="s">
        <v>56</v>
      </c>
      <c r="B14" s="22">
        <v>19.143999999999998</v>
      </c>
      <c r="C14" s="22">
        <f t="shared" si="6"/>
        <v>19.143999999999998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8.0041063999999977</v>
      </c>
      <c r="K14" s="23">
        <v>4.5754159999999988</v>
      </c>
      <c r="L14" s="23">
        <v>0</v>
      </c>
      <c r="M14" s="23">
        <v>0.97442959999999967</v>
      </c>
      <c r="N14" s="23">
        <v>5.5900479999999986</v>
      </c>
      <c r="O14" s="23">
        <f t="shared" si="8"/>
        <v>19.143999999999998</v>
      </c>
      <c r="P14" s="24"/>
      <c r="Q14" s="81">
        <f t="shared" si="9"/>
        <v>19.143999999999998</v>
      </c>
      <c r="S14" s="78">
        <f t="shared" si="1"/>
        <v>8.0041063999999977</v>
      </c>
      <c r="T14" s="78">
        <f t="shared" si="2"/>
        <v>4.5754159999999988</v>
      </c>
      <c r="U14" s="78">
        <f t="shared" si="3"/>
        <v>0</v>
      </c>
      <c r="V14" s="78">
        <f t="shared" si="4"/>
        <v>0.97442959999999967</v>
      </c>
      <c r="W14" s="78">
        <f t="shared" si="5"/>
        <v>5.5900479999999986</v>
      </c>
    </row>
    <row r="15" spans="1:23">
      <c r="A15" s="8" t="s">
        <v>57</v>
      </c>
      <c r="B15" s="22">
        <v>18.911999999999999</v>
      </c>
      <c r="C15" s="22">
        <f t="shared" si="6"/>
        <v>18.911999999999999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7.9071071999999996</v>
      </c>
      <c r="K15" s="23">
        <v>4.5199679999999987</v>
      </c>
      <c r="L15" s="23">
        <v>0</v>
      </c>
      <c r="M15" s="23">
        <v>0.96262079999999983</v>
      </c>
      <c r="N15" s="23">
        <v>5.5223039999999983</v>
      </c>
      <c r="O15" s="23">
        <f t="shared" si="8"/>
        <v>18.911999999999999</v>
      </c>
      <c r="P15" s="24"/>
      <c r="Q15" s="81">
        <f t="shared" si="9"/>
        <v>18.911999999999999</v>
      </c>
      <c r="S15" s="78">
        <f t="shared" si="1"/>
        <v>7.9071071999999996</v>
      </c>
      <c r="T15" s="78">
        <f t="shared" si="2"/>
        <v>4.5199679999999987</v>
      </c>
      <c r="U15" s="78">
        <f t="shared" si="3"/>
        <v>0</v>
      </c>
      <c r="V15" s="78">
        <f t="shared" si="4"/>
        <v>0.96262079999999983</v>
      </c>
      <c r="W15" s="78">
        <f t="shared" si="5"/>
        <v>5.5223039999999983</v>
      </c>
    </row>
    <row r="16" spans="1:23">
      <c r="A16" s="8" t="s">
        <v>58</v>
      </c>
      <c r="B16" s="22">
        <v>18.391999999999999</v>
      </c>
      <c r="C16" s="22">
        <f t="shared" si="6"/>
        <v>18.391999999999999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7.6896951999999992</v>
      </c>
      <c r="K16" s="23">
        <v>4.3956879999999989</v>
      </c>
      <c r="L16" s="23">
        <v>0</v>
      </c>
      <c r="M16" s="23">
        <v>0.9361527999999999</v>
      </c>
      <c r="N16" s="23">
        <v>5.3704639999999984</v>
      </c>
      <c r="O16" s="23">
        <f t="shared" si="8"/>
        <v>18.391999999999999</v>
      </c>
      <c r="P16" s="24"/>
      <c r="Q16" s="81">
        <f t="shared" si="9"/>
        <v>18.391999999999999</v>
      </c>
      <c r="S16" s="78">
        <f t="shared" si="1"/>
        <v>7.6896951999999992</v>
      </c>
      <c r="T16" s="78">
        <f t="shared" si="2"/>
        <v>4.3956879999999989</v>
      </c>
      <c r="U16" s="78">
        <f t="shared" si="3"/>
        <v>0</v>
      </c>
      <c r="V16" s="78">
        <f t="shared" si="4"/>
        <v>0.9361527999999999</v>
      </c>
      <c r="W16" s="78">
        <f t="shared" si="5"/>
        <v>5.3704639999999984</v>
      </c>
    </row>
    <row r="17" spans="1:23">
      <c r="A17" s="8" t="s">
        <v>59</v>
      </c>
      <c r="B17" s="22">
        <v>17.896000000000001</v>
      </c>
      <c r="C17" s="22">
        <f t="shared" si="6"/>
        <v>17.896000000000001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7.4823176</v>
      </c>
      <c r="K17" s="23">
        <v>4.2771439999999998</v>
      </c>
      <c r="L17" s="23">
        <v>0</v>
      </c>
      <c r="M17" s="23">
        <v>0.91090639999999989</v>
      </c>
      <c r="N17" s="23">
        <v>5.2256320000000001</v>
      </c>
      <c r="O17" s="23">
        <f t="shared" si="8"/>
        <v>17.896000000000001</v>
      </c>
      <c r="P17" s="24"/>
      <c r="Q17" s="81">
        <f t="shared" si="9"/>
        <v>17.896000000000001</v>
      </c>
      <c r="S17" s="78">
        <f t="shared" si="1"/>
        <v>7.4823176</v>
      </c>
      <c r="T17" s="78">
        <f t="shared" si="2"/>
        <v>4.2771439999999998</v>
      </c>
      <c r="U17" s="78">
        <f t="shared" si="3"/>
        <v>0</v>
      </c>
      <c r="V17" s="78">
        <f t="shared" si="4"/>
        <v>0.91090639999999989</v>
      </c>
      <c r="W17" s="78">
        <f t="shared" si="5"/>
        <v>5.2256320000000001</v>
      </c>
    </row>
    <row r="18" spans="1:23">
      <c r="A18" s="8" t="s">
        <v>60</v>
      </c>
      <c r="B18" s="22">
        <v>18.103999999999999</v>
      </c>
      <c r="C18" s="22">
        <f t="shared" si="6"/>
        <v>18.103999999999999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7.5692823999999987</v>
      </c>
      <c r="K18" s="23">
        <v>4.3268559999999994</v>
      </c>
      <c r="L18" s="23">
        <v>0</v>
      </c>
      <c r="M18" s="23">
        <v>0.92149359999999969</v>
      </c>
      <c r="N18" s="23">
        <v>5.2863679999999995</v>
      </c>
      <c r="O18" s="23">
        <f t="shared" si="8"/>
        <v>18.103999999999999</v>
      </c>
      <c r="P18" s="24"/>
      <c r="Q18" s="81">
        <f t="shared" si="9"/>
        <v>18.103999999999999</v>
      </c>
      <c r="S18" s="78">
        <f t="shared" si="1"/>
        <v>7.5692823999999987</v>
      </c>
      <c r="T18" s="78">
        <f t="shared" si="2"/>
        <v>4.3268559999999994</v>
      </c>
      <c r="U18" s="78">
        <f t="shared" si="3"/>
        <v>0</v>
      </c>
      <c r="V18" s="78">
        <f t="shared" si="4"/>
        <v>0.92149359999999969</v>
      </c>
      <c r="W18" s="78">
        <f t="shared" si="5"/>
        <v>5.2863679999999995</v>
      </c>
    </row>
    <row r="19" spans="1:23">
      <c r="A19" s="8" t="s">
        <v>61</v>
      </c>
      <c r="B19" s="22">
        <v>18.431999999999999</v>
      </c>
      <c r="C19" s="22">
        <f t="shared" si="6"/>
        <v>18.431999999999999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7.7064191999999991</v>
      </c>
      <c r="K19" s="23">
        <v>4.4052479999999985</v>
      </c>
      <c r="L19" s="23">
        <v>0</v>
      </c>
      <c r="M19" s="23">
        <v>0.93818879999999982</v>
      </c>
      <c r="N19" s="23">
        <v>5.3821439999999985</v>
      </c>
      <c r="O19" s="23">
        <f t="shared" si="8"/>
        <v>18.431999999999999</v>
      </c>
      <c r="P19" s="24"/>
      <c r="Q19" s="81">
        <f t="shared" si="9"/>
        <v>18.431999999999999</v>
      </c>
      <c r="S19" s="78">
        <f t="shared" si="1"/>
        <v>7.7064191999999991</v>
      </c>
      <c r="T19" s="78">
        <f t="shared" si="2"/>
        <v>4.4052479999999985</v>
      </c>
      <c r="U19" s="78">
        <f t="shared" si="3"/>
        <v>0</v>
      </c>
      <c r="V19" s="78">
        <f t="shared" si="4"/>
        <v>0.93818879999999982</v>
      </c>
      <c r="W19" s="78">
        <f t="shared" si="5"/>
        <v>5.3821439999999985</v>
      </c>
    </row>
    <row r="20" spans="1:23">
      <c r="A20" s="8" t="s">
        <v>62</v>
      </c>
      <c r="B20" s="22">
        <v>18.815999999999999</v>
      </c>
      <c r="C20" s="22">
        <f t="shared" si="6"/>
        <v>18.815999999999999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7.8669695999999991</v>
      </c>
      <c r="K20" s="23">
        <v>4.4970239999999988</v>
      </c>
      <c r="L20" s="23">
        <v>0</v>
      </c>
      <c r="M20" s="23">
        <v>0.95773439999999976</v>
      </c>
      <c r="N20" s="23">
        <v>5.4942719999999987</v>
      </c>
      <c r="O20" s="23">
        <f t="shared" si="8"/>
        <v>18.815999999999999</v>
      </c>
      <c r="P20" s="24"/>
      <c r="Q20" s="81">
        <f t="shared" si="9"/>
        <v>18.815999999999999</v>
      </c>
      <c r="S20" s="78">
        <f t="shared" si="1"/>
        <v>7.8669695999999991</v>
      </c>
      <c r="T20" s="78">
        <f t="shared" si="2"/>
        <v>4.4970239999999988</v>
      </c>
      <c r="U20" s="78">
        <f t="shared" si="3"/>
        <v>0</v>
      </c>
      <c r="V20" s="78">
        <f t="shared" si="4"/>
        <v>0.95773439999999976</v>
      </c>
      <c r="W20" s="78">
        <f t="shared" si="5"/>
        <v>5.4942719999999987</v>
      </c>
    </row>
    <row r="21" spans="1:23">
      <c r="A21" s="8" t="s">
        <v>63</v>
      </c>
      <c r="B21" s="22">
        <v>18.007999999999999</v>
      </c>
      <c r="C21" s="22">
        <f t="shared" si="6"/>
        <v>18.007999999999999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7.5291447999999992</v>
      </c>
      <c r="K21" s="23">
        <v>4.3039119999999995</v>
      </c>
      <c r="L21" s="23">
        <v>0</v>
      </c>
      <c r="M21" s="23">
        <v>0.91660719999999984</v>
      </c>
      <c r="N21" s="23">
        <v>5.258335999999999</v>
      </c>
      <c r="O21" s="23">
        <f t="shared" si="8"/>
        <v>18.007999999999999</v>
      </c>
      <c r="P21" s="24"/>
      <c r="Q21" s="81">
        <f t="shared" si="9"/>
        <v>18.007999999999999</v>
      </c>
      <c r="S21" s="78">
        <f t="shared" si="1"/>
        <v>7.5291447999999992</v>
      </c>
      <c r="T21" s="78">
        <f t="shared" si="2"/>
        <v>4.3039119999999995</v>
      </c>
      <c r="U21" s="78">
        <f t="shared" si="3"/>
        <v>0</v>
      </c>
      <c r="V21" s="78">
        <f t="shared" si="4"/>
        <v>0.91660719999999984</v>
      </c>
      <c r="W21" s="78">
        <f t="shared" si="5"/>
        <v>5.258335999999999</v>
      </c>
    </row>
    <row r="22" spans="1:23">
      <c r="A22" s="8" t="s">
        <v>64</v>
      </c>
      <c r="B22" s="22">
        <v>18.164000000000001</v>
      </c>
      <c r="C22" s="22">
        <f t="shared" si="6"/>
        <v>18.164000000000001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7.5943683999999996</v>
      </c>
      <c r="K22" s="23">
        <v>4.3411959999999992</v>
      </c>
      <c r="L22" s="23">
        <v>0</v>
      </c>
      <c r="M22" s="23">
        <v>0.92454759999999991</v>
      </c>
      <c r="N22" s="23">
        <v>5.3038879999999997</v>
      </c>
      <c r="O22" s="23">
        <f t="shared" si="8"/>
        <v>18.164000000000001</v>
      </c>
      <c r="P22" s="24"/>
      <c r="Q22" s="81">
        <f t="shared" si="9"/>
        <v>18.164000000000001</v>
      </c>
      <c r="S22" s="78">
        <f t="shared" si="1"/>
        <v>7.5943683999999996</v>
      </c>
      <c r="T22" s="78">
        <f t="shared" si="2"/>
        <v>4.3411959999999992</v>
      </c>
      <c r="U22" s="78">
        <f t="shared" si="3"/>
        <v>0</v>
      </c>
      <c r="V22" s="78">
        <f t="shared" si="4"/>
        <v>0.92454759999999991</v>
      </c>
      <c r="W22" s="78">
        <f t="shared" si="5"/>
        <v>5.3038879999999997</v>
      </c>
    </row>
    <row r="23" spans="1:23">
      <c r="A23" s="8" t="s">
        <v>65</v>
      </c>
      <c r="B23" s="22">
        <v>18.527999999999999</v>
      </c>
      <c r="C23" s="22">
        <f t="shared" si="6"/>
        <v>18.527999999999999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7.7465567999999987</v>
      </c>
      <c r="K23" s="23">
        <v>4.4281919999999992</v>
      </c>
      <c r="L23" s="23">
        <v>0</v>
      </c>
      <c r="M23" s="23">
        <v>0.94307519999999978</v>
      </c>
      <c r="N23" s="23">
        <v>5.4101759999999981</v>
      </c>
      <c r="O23" s="23">
        <f t="shared" si="8"/>
        <v>18.527999999999999</v>
      </c>
      <c r="P23" s="24"/>
      <c r="Q23" s="81">
        <f t="shared" si="9"/>
        <v>18.527999999999999</v>
      </c>
      <c r="S23" s="78">
        <f t="shared" si="1"/>
        <v>7.7465567999999987</v>
      </c>
      <c r="T23" s="78">
        <f t="shared" si="2"/>
        <v>4.4281919999999992</v>
      </c>
      <c r="U23" s="78">
        <f t="shared" si="3"/>
        <v>0</v>
      </c>
      <c r="V23" s="78">
        <f t="shared" si="4"/>
        <v>0.94307519999999978</v>
      </c>
      <c r="W23" s="78">
        <f t="shared" si="5"/>
        <v>5.4101759999999981</v>
      </c>
    </row>
    <row r="24" spans="1:23">
      <c r="A24" s="8" t="s">
        <v>66</v>
      </c>
      <c r="B24" s="22">
        <v>17.643999999999998</v>
      </c>
      <c r="C24" s="22">
        <f t="shared" si="6"/>
        <v>17.643999999999998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7.3769563999999992</v>
      </c>
      <c r="K24" s="23">
        <v>4.2169159999999986</v>
      </c>
      <c r="L24" s="23">
        <v>0</v>
      </c>
      <c r="M24" s="23">
        <v>0.89807959999999987</v>
      </c>
      <c r="N24" s="23">
        <v>5.1520479999999989</v>
      </c>
      <c r="O24" s="23">
        <f t="shared" si="8"/>
        <v>17.643999999999998</v>
      </c>
      <c r="P24" s="24"/>
      <c r="Q24" s="81">
        <f t="shared" si="9"/>
        <v>17.643999999999998</v>
      </c>
      <c r="S24" s="78">
        <f t="shared" si="1"/>
        <v>7.3769563999999992</v>
      </c>
      <c r="T24" s="78">
        <f t="shared" si="2"/>
        <v>4.2169159999999986</v>
      </c>
      <c r="U24" s="78">
        <f t="shared" si="3"/>
        <v>0</v>
      </c>
      <c r="V24" s="78">
        <f t="shared" si="4"/>
        <v>0.89807959999999987</v>
      </c>
      <c r="W24" s="78">
        <f t="shared" si="5"/>
        <v>5.1520479999999989</v>
      </c>
    </row>
    <row r="25" spans="1:23">
      <c r="A25" s="8" t="s">
        <v>67</v>
      </c>
      <c r="B25" s="22">
        <v>17.335999999999999</v>
      </c>
      <c r="C25" s="22">
        <f t="shared" si="6"/>
        <v>17.335999999999999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7.2481815999999997</v>
      </c>
      <c r="K25" s="23">
        <v>4.1433039999999988</v>
      </c>
      <c r="L25" s="23">
        <v>0</v>
      </c>
      <c r="M25" s="23">
        <v>0.8824023999999997</v>
      </c>
      <c r="N25" s="23">
        <v>5.0621119999999991</v>
      </c>
      <c r="O25" s="23">
        <f t="shared" si="8"/>
        <v>17.335999999999999</v>
      </c>
      <c r="P25" s="24"/>
      <c r="Q25" s="81">
        <f t="shared" si="9"/>
        <v>17.335999999999999</v>
      </c>
      <c r="S25" s="78">
        <f t="shared" si="1"/>
        <v>7.2481815999999997</v>
      </c>
      <c r="T25" s="78">
        <f t="shared" si="2"/>
        <v>4.1433039999999988</v>
      </c>
      <c r="U25" s="78">
        <f t="shared" si="3"/>
        <v>0</v>
      </c>
      <c r="V25" s="78">
        <f t="shared" si="4"/>
        <v>0.8824023999999997</v>
      </c>
      <c r="W25" s="78">
        <f t="shared" si="5"/>
        <v>5.0621119999999991</v>
      </c>
    </row>
    <row r="26" spans="1:23">
      <c r="A26" s="8" t="s">
        <v>68</v>
      </c>
      <c r="B26" s="22">
        <v>16.8</v>
      </c>
      <c r="C26" s="22">
        <f t="shared" si="6"/>
        <v>16.8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7.0240799999999988</v>
      </c>
      <c r="K26" s="23">
        <v>4.0151999999999992</v>
      </c>
      <c r="L26" s="23">
        <v>0</v>
      </c>
      <c r="M26" s="23">
        <v>0.85511999999999988</v>
      </c>
      <c r="N26" s="23">
        <v>4.9055999999999997</v>
      </c>
      <c r="O26" s="23">
        <f t="shared" si="8"/>
        <v>16.8</v>
      </c>
      <c r="P26" s="24"/>
      <c r="Q26" s="81">
        <f t="shared" si="9"/>
        <v>16.8</v>
      </c>
      <c r="S26" s="78">
        <f t="shared" si="1"/>
        <v>7.0240799999999988</v>
      </c>
      <c r="T26" s="78">
        <f t="shared" si="2"/>
        <v>4.0151999999999992</v>
      </c>
      <c r="U26" s="78">
        <f t="shared" si="3"/>
        <v>0</v>
      </c>
      <c r="V26" s="78">
        <f t="shared" si="4"/>
        <v>0.85511999999999988</v>
      </c>
      <c r="W26" s="78">
        <f t="shared" si="5"/>
        <v>4.9055999999999997</v>
      </c>
    </row>
    <row r="27" spans="1:23">
      <c r="A27" s="8" t="s">
        <v>69</v>
      </c>
      <c r="B27" s="22">
        <v>16.184000000000001</v>
      </c>
      <c r="C27" s="22">
        <f t="shared" si="6"/>
        <v>16.184000000000001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6.7665303999999997</v>
      </c>
      <c r="K27" s="23">
        <v>3.8679759999999992</v>
      </c>
      <c r="L27" s="23">
        <v>0</v>
      </c>
      <c r="M27" s="23">
        <v>0.82376559999999988</v>
      </c>
      <c r="N27" s="23">
        <v>4.7257279999999993</v>
      </c>
      <c r="O27" s="23">
        <f t="shared" si="8"/>
        <v>16.184000000000001</v>
      </c>
      <c r="P27" s="24"/>
      <c r="Q27" s="81">
        <f t="shared" si="9"/>
        <v>16.184000000000001</v>
      </c>
      <c r="S27" s="78">
        <f t="shared" si="1"/>
        <v>6.7665303999999997</v>
      </c>
      <c r="T27" s="78">
        <f t="shared" si="2"/>
        <v>3.8679759999999992</v>
      </c>
      <c r="U27" s="78">
        <f t="shared" si="3"/>
        <v>0</v>
      </c>
      <c r="V27" s="78">
        <f t="shared" si="4"/>
        <v>0.82376559999999988</v>
      </c>
      <c r="W27" s="78">
        <f t="shared" si="5"/>
        <v>4.7257279999999993</v>
      </c>
    </row>
    <row r="28" spans="1:23">
      <c r="A28" s="8" t="s">
        <v>70</v>
      </c>
      <c r="B28" s="22">
        <v>16.760000000000002</v>
      </c>
      <c r="C28" s="22">
        <f t="shared" si="6"/>
        <v>16.760000000000002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7.0073559999999997</v>
      </c>
      <c r="K28" s="23">
        <v>4.0056399999999996</v>
      </c>
      <c r="L28" s="23">
        <v>0</v>
      </c>
      <c r="M28" s="23">
        <v>0.85308399999999995</v>
      </c>
      <c r="N28" s="23">
        <v>4.8939199999999996</v>
      </c>
      <c r="O28" s="23">
        <f t="shared" si="8"/>
        <v>16.760000000000002</v>
      </c>
      <c r="P28" s="24"/>
      <c r="Q28" s="81">
        <f t="shared" si="9"/>
        <v>16.760000000000002</v>
      </c>
      <c r="S28" s="78">
        <f t="shared" si="1"/>
        <v>7.0073559999999997</v>
      </c>
      <c r="T28" s="78">
        <f t="shared" si="2"/>
        <v>4.0056399999999996</v>
      </c>
      <c r="U28" s="78">
        <f t="shared" si="3"/>
        <v>0</v>
      </c>
      <c r="V28" s="78">
        <f t="shared" si="4"/>
        <v>0.85308399999999995</v>
      </c>
      <c r="W28" s="78">
        <f t="shared" si="5"/>
        <v>4.8939199999999996</v>
      </c>
    </row>
    <row r="29" spans="1:23">
      <c r="A29" s="8" t="s">
        <v>71</v>
      </c>
      <c r="B29" s="22">
        <v>16.704000000000001</v>
      </c>
      <c r="C29" s="22">
        <f t="shared" si="6"/>
        <v>16.704000000000001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6.9839424000000001</v>
      </c>
      <c r="K29" s="23">
        <v>3.9922559999999994</v>
      </c>
      <c r="L29" s="23">
        <v>0</v>
      </c>
      <c r="M29" s="23">
        <v>0.85023359999999981</v>
      </c>
      <c r="N29" s="23">
        <v>4.8775679999999992</v>
      </c>
      <c r="O29" s="23">
        <f t="shared" si="8"/>
        <v>16.704000000000001</v>
      </c>
      <c r="P29" s="24"/>
      <c r="Q29" s="81">
        <f t="shared" si="9"/>
        <v>16.704000000000001</v>
      </c>
      <c r="S29" s="78">
        <f t="shared" si="1"/>
        <v>6.9839424000000001</v>
      </c>
      <c r="T29" s="78">
        <f t="shared" si="2"/>
        <v>3.9922559999999994</v>
      </c>
      <c r="U29" s="78">
        <f t="shared" si="3"/>
        <v>0</v>
      </c>
      <c r="V29" s="78">
        <f t="shared" si="4"/>
        <v>0.85023359999999981</v>
      </c>
      <c r="W29" s="78">
        <f t="shared" si="5"/>
        <v>4.8775679999999992</v>
      </c>
    </row>
    <row r="30" spans="1:23">
      <c r="A30" s="8" t="s">
        <v>72</v>
      </c>
      <c r="B30" s="22">
        <v>16.456</v>
      </c>
      <c r="C30" s="22">
        <f t="shared" si="6"/>
        <v>16.456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6.8802535999999987</v>
      </c>
      <c r="K30" s="23">
        <v>3.9329839999999989</v>
      </c>
      <c r="L30" s="23">
        <v>0</v>
      </c>
      <c r="M30" s="23">
        <v>0.83761039999999987</v>
      </c>
      <c r="N30" s="23">
        <v>4.8051519999999996</v>
      </c>
      <c r="O30" s="23">
        <f t="shared" si="8"/>
        <v>16.456</v>
      </c>
      <c r="P30" s="24"/>
      <c r="Q30" s="81">
        <f t="shared" si="9"/>
        <v>16.456</v>
      </c>
      <c r="S30" s="78">
        <f t="shared" si="1"/>
        <v>6.8802535999999987</v>
      </c>
      <c r="T30" s="78">
        <f t="shared" si="2"/>
        <v>3.9329839999999989</v>
      </c>
      <c r="U30" s="78">
        <f t="shared" si="3"/>
        <v>0</v>
      </c>
      <c r="V30" s="78">
        <f t="shared" si="4"/>
        <v>0.83761039999999987</v>
      </c>
      <c r="W30" s="78">
        <f t="shared" si="5"/>
        <v>4.8051519999999996</v>
      </c>
    </row>
    <row r="31" spans="1:23">
      <c r="A31" s="8" t="s">
        <v>73</v>
      </c>
      <c r="B31" s="22">
        <v>17.068000000000001</v>
      </c>
      <c r="C31" s="22">
        <f t="shared" si="6"/>
        <v>17.068000000000001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7.1361308000000001</v>
      </c>
      <c r="K31" s="23">
        <v>4.0792519999999994</v>
      </c>
      <c r="L31" s="23">
        <v>0</v>
      </c>
      <c r="M31" s="23">
        <v>0.8687611999999999</v>
      </c>
      <c r="N31" s="23">
        <v>4.9838559999999994</v>
      </c>
      <c r="O31" s="23">
        <f t="shared" si="8"/>
        <v>17.068000000000001</v>
      </c>
      <c r="P31" s="24"/>
      <c r="Q31" s="81">
        <f t="shared" si="9"/>
        <v>17.068000000000001</v>
      </c>
      <c r="S31" s="78">
        <f t="shared" si="1"/>
        <v>7.1361308000000001</v>
      </c>
      <c r="T31" s="78">
        <f t="shared" si="2"/>
        <v>4.0792519999999994</v>
      </c>
      <c r="U31" s="78">
        <f t="shared" si="3"/>
        <v>0</v>
      </c>
      <c r="V31" s="78">
        <f t="shared" si="4"/>
        <v>0.8687611999999999</v>
      </c>
      <c r="W31" s="78">
        <f t="shared" si="5"/>
        <v>4.9838559999999994</v>
      </c>
    </row>
    <row r="32" spans="1:23">
      <c r="A32" s="8" t="s">
        <v>74</v>
      </c>
      <c r="B32" s="22">
        <v>16.952000000000002</v>
      </c>
      <c r="C32" s="22">
        <f t="shared" si="6"/>
        <v>16.952000000000002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7.0876311999999997</v>
      </c>
      <c r="K32" s="23">
        <v>4.0515279999999994</v>
      </c>
      <c r="L32" s="23">
        <v>0</v>
      </c>
      <c r="M32" s="23">
        <v>0.86285679999999998</v>
      </c>
      <c r="N32" s="23">
        <v>4.9499839999999997</v>
      </c>
      <c r="O32" s="23">
        <f t="shared" si="8"/>
        <v>16.952000000000002</v>
      </c>
      <c r="P32" s="24"/>
      <c r="Q32" s="81">
        <f t="shared" si="9"/>
        <v>16.952000000000002</v>
      </c>
      <c r="S32" s="78">
        <f t="shared" si="1"/>
        <v>7.0876311999999997</v>
      </c>
      <c r="T32" s="78">
        <f t="shared" si="2"/>
        <v>4.0515279999999994</v>
      </c>
      <c r="U32" s="78">
        <f t="shared" si="3"/>
        <v>0</v>
      </c>
      <c r="V32" s="78">
        <f t="shared" si="4"/>
        <v>0.86285679999999998</v>
      </c>
      <c r="W32" s="78">
        <f t="shared" si="5"/>
        <v>4.9499839999999997</v>
      </c>
    </row>
    <row r="33" spans="1:23">
      <c r="A33" s="8" t="s">
        <v>75</v>
      </c>
      <c r="B33" s="22">
        <v>17.547999999999998</v>
      </c>
      <c r="C33" s="22">
        <f t="shared" si="6"/>
        <v>17.547999999999998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7.3368187999999988</v>
      </c>
      <c r="K33" s="23">
        <v>4.1939719999999987</v>
      </c>
      <c r="L33" s="23">
        <v>0</v>
      </c>
      <c r="M33" s="23">
        <v>0.8931931999999998</v>
      </c>
      <c r="N33" s="23">
        <v>5.1240159999999983</v>
      </c>
      <c r="O33" s="23">
        <f t="shared" si="8"/>
        <v>17.547999999999998</v>
      </c>
      <c r="P33" s="24"/>
      <c r="Q33" s="81">
        <f t="shared" si="9"/>
        <v>17.547999999999998</v>
      </c>
      <c r="S33" s="78">
        <f t="shared" si="1"/>
        <v>7.3368187999999988</v>
      </c>
      <c r="T33" s="78">
        <f t="shared" si="2"/>
        <v>4.1939719999999987</v>
      </c>
      <c r="U33" s="78">
        <f t="shared" si="3"/>
        <v>0</v>
      </c>
      <c r="V33" s="78">
        <f t="shared" si="4"/>
        <v>0.8931931999999998</v>
      </c>
      <c r="W33" s="78">
        <f t="shared" si="5"/>
        <v>5.1240159999999983</v>
      </c>
    </row>
    <row r="34" spans="1:23">
      <c r="A34" s="8" t="s">
        <v>76</v>
      </c>
      <c r="B34" s="22">
        <v>17.143999999999998</v>
      </c>
      <c r="C34" s="22">
        <f t="shared" si="6"/>
        <v>17.143999999999998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7.1679063999999988</v>
      </c>
      <c r="K34" s="23">
        <v>4.0974159999999991</v>
      </c>
      <c r="L34" s="23">
        <v>0</v>
      </c>
      <c r="M34" s="23">
        <v>0.87262959999999978</v>
      </c>
      <c r="N34" s="23">
        <v>5.0060479999999989</v>
      </c>
      <c r="O34" s="23">
        <f t="shared" si="8"/>
        <v>17.143999999999998</v>
      </c>
      <c r="P34" s="24"/>
      <c r="Q34" s="81">
        <f t="shared" si="9"/>
        <v>17.143999999999998</v>
      </c>
      <c r="S34" s="78">
        <f t="shared" si="1"/>
        <v>7.1679063999999988</v>
      </c>
      <c r="T34" s="78">
        <f t="shared" si="2"/>
        <v>4.0974159999999991</v>
      </c>
      <c r="U34" s="78">
        <f t="shared" si="3"/>
        <v>0</v>
      </c>
      <c r="V34" s="78">
        <f t="shared" si="4"/>
        <v>0.87262959999999978</v>
      </c>
      <c r="W34" s="78">
        <f t="shared" si="5"/>
        <v>5.0060479999999989</v>
      </c>
    </row>
    <row r="35" spans="1:23">
      <c r="A35" s="8" t="s">
        <v>77</v>
      </c>
      <c r="B35" s="22">
        <v>17.452000000000002</v>
      </c>
      <c r="C35" s="22">
        <f t="shared" si="6"/>
        <v>17.452000000000002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7.296681200000001</v>
      </c>
      <c r="K35" s="23">
        <v>4.1710279999999997</v>
      </c>
      <c r="L35" s="23">
        <v>0</v>
      </c>
      <c r="M35" s="23">
        <v>0.88830679999999984</v>
      </c>
      <c r="N35" s="23">
        <v>5.0959839999999996</v>
      </c>
      <c r="O35" s="23">
        <f t="shared" si="8"/>
        <v>17.452000000000002</v>
      </c>
      <c r="P35" s="24"/>
      <c r="Q35" s="81">
        <f t="shared" si="9"/>
        <v>17.452000000000002</v>
      </c>
      <c r="S35" s="78">
        <f t="shared" si="1"/>
        <v>7.296681200000001</v>
      </c>
      <c r="T35" s="78">
        <f t="shared" si="2"/>
        <v>4.1710279999999997</v>
      </c>
      <c r="U35" s="78">
        <f t="shared" si="3"/>
        <v>0</v>
      </c>
      <c r="V35" s="78">
        <f t="shared" si="4"/>
        <v>0.88830679999999984</v>
      </c>
      <c r="W35" s="78">
        <f t="shared" si="5"/>
        <v>5.0959839999999996</v>
      </c>
    </row>
    <row r="36" spans="1:23">
      <c r="A36" s="8" t="s">
        <v>78</v>
      </c>
      <c r="B36" s="22">
        <v>17.356000000000002</v>
      </c>
      <c r="C36" s="22">
        <f t="shared" si="6"/>
        <v>17.356000000000002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7.2565435999999996</v>
      </c>
      <c r="K36" s="23">
        <v>4.1480839999999999</v>
      </c>
      <c r="L36" s="23">
        <v>0</v>
      </c>
      <c r="M36" s="23">
        <v>0.88342039999999999</v>
      </c>
      <c r="N36" s="23">
        <v>5.0679519999999991</v>
      </c>
      <c r="O36" s="23">
        <f t="shared" si="8"/>
        <v>17.356000000000002</v>
      </c>
      <c r="P36" s="24"/>
      <c r="Q36" s="81">
        <f t="shared" si="9"/>
        <v>17.356000000000002</v>
      </c>
      <c r="S36" s="78">
        <f t="shared" si="1"/>
        <v>7.2565435999999996</v>
      </c>
      <c r="T36" s="78">
        <f t="shared" si="2"/>
        <v>4.1480839999999999</v>
      </c>
      <c r="U36" s="78">
        <f t="shared" si="3"/>
        <v>0</v>
      </c>
      <c r="V36" s="78">
        <f t="shared" si="4"/>
        <v>0.88342039999999999</v>
      </c>
      <c r="W36" s="78">
        <f t="shared" si="5"/>
        <v>5.0679519999999991</v>
      </c>
    </row>
    <row r="37" spans="1:23">
      <c r="A37" s="8" t="s">
        <v>79</v>
      </c>
      <c r="B37" s="22">
        <v>17.164000000000001</v>
      </c>
      <c r="C37" s="22">
        <f t="shared" si="6"/>
        <v>17.164000000000001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7.1762684000000005</v>
      </c>
      <c r="K37" s="23">
        <v>4.1021959999999993</v>
      </c>
      <c r="L37" s="23">
        <v>0</v>
      </c>
      <c r="M37" s="23">
        <v>0.87364759999999997</v>
      </c>
      <c r="N37" s="23">
        <v>5.011887999999999</v>
      </c>
      <c r="O37" s="23">
        <f t="shared" si="8"/>
        <v>17.164000000000001</v>
      </c>
      <c r="P37" s="24"/>
      <c r="Q37" s="81">
        <f t="shared" si="9"/>
        <v>17.164000000000001</v>
      </c>
      <c r="S37" s="78">
        <f t="shared" si="1"/>
        <v>7.1762684000000005</v>
      </c>
      <c r="T37" s="78">
        <f t="shared" si="2"/>
        <v>4.1021959999999993</v>
      </c>
      <c r="U37" s="78">
        <f t="shared" si="3"/>
        <v>0</v>
      </c>
      <c r="V37" s="78">
        <f t="shared" si="4"/>
        <v>0.87364759999999997</v>
      </c>
      <c r="W37" s="78">
        <f t="shared" si="5"/>
        <v>5.011887999999999</v>
      </c>
    </row>
    <row r="38" spans="1:23">
      <c r="A38" s="8" t="s">
        <v>80</v>
      </c>
      <c r="B38" s="22">
        <v>17.047999999999998</v>
      </c>
      <c r="C38" s="22">
        <f t="shared" si="6"/>
        <v>17.047999999999998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7.1277687999999992</v>
      </c>
      <c r="K38" s="23">
        <v>4.0744719999999992</v>
      </c>
      <c r="L38" s="23">
        <v>0</v>
      </c>
      <c r="M38" s="23">
        <v>0.86774319999999971</v>
      </c>
      <c r="N38" s="23">
        <v>4.9780159999999984</v>
      </c>
      <c r="O38" s="23">
        <f t="shared" si="8"/>
        <v>17.047999999999998</v>
      </c>
      <c r="P38" s="24"/>
      <c r="Q38" s="81">
        <f t="shared" si="9"/>
        <v>17.047999999999998</v>
      </c>
      <c r="S38" s="78">
        <f t="shared" si="1"/>
        <v>7.1277687999999992</v>
      </c>
      <c r="T38" s="78">
        <f t="shared" si="2"/>
        <v>4.0744719999999992</v>
      </c>
      <c r="U38" s="78">
        <f t="shared" si="3"/>
        <v>0</v>
      </c>
      <c r="V38" s="78">
        <f t="shared" si="4"/>
        <v>0.86774319999999971</v>
      </c>
      <c r="W38" s="78">
        <f t="shared" si="5"/>
        <v>4.9780159999999984</v>
      </c>
    </row>
    <row r="39" spans="1:23">
      <c r="A39" s="8" t="s">
        <v>81</v>
      </c>
      <c r="B39" s="22">
        <v>17.876000000000001</v>
      </c>
      <c r="C39" s="22">
        <f t="shared" si="6"/>
        <v>17.876000000000001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7.4739555999999991</v>
      </c>
      <c r="K39" s="23">
        <v>4.2723639999999996</v>
      </c>
      <c r="L39" s="23">
        <v>0</v>
      </c>
      <c r="M39" s="23">
        <v>0.90988839999999993</v>
      </c>
      <c r="N39" s="23">
        <v>5.2197919999999991</v>
      </c>
      <c r="O39" s="23">
        <f t="shared" si="8"/>
        <v>17.876000000000001</v>
      </c>
      <c r="P39" s="24"/>
      <c r="Q39" s="81">
        <f t="shared" si="9"/>
        <v>17.876000000000001</v>
      </c>
      <c r="S39" s="78">
        <f t="shared" si="1"/>
        <v>7.4739555999999991</v>
      </c>
      <c r="T39" s="78">
        <f t="shared" si="2"/>
        <v>4.2723639999999996</v>
      </c>
      <c r="U39" s="78">
        <f t="shared" si="3"/>
        <v>0</v>
      </c>
      <c r="V39" s="78">
        <f t="shared" si="4"/>
        <v>0.90988839999999993</v>
      </c>
      <c r="W39" s="78">
        <f t="shared" si="5"/>
        <v>5.2197919999999991</v>
      </c>
    </row>
    <row r="40" spans="1:23">
      <c r="A40" s="8" t="s">
        <v>82</v>
      </c>
      <c r="B40" s="22">
        <v>18.143999999999998</v>
      </c>
      <c r="C40" s="22">
        <f t="shared" si="6"/>
        <v>18.143999999999998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7.5860063999999987</v>
      </c>
      <c r="K40" s="23">
        <v>4.3364159999999989</v>
      </c>
      <c r="L40" s="23">
        <v>0</v>
      </c>
      <c r="M40" s="23">
        <v>0.92352959999999984</v>
      </c>
      <c r="N40" s="23">
        <v>5.2980479999999979</v>
      </c>
      <c r="O40" s="23">
        <f t="shared" si="8"/>
        <v>18.143999999999998</v>
      </c>
      <c r="P40" s="24"/>
      <c r="Q40" s="81">
        <f t="shared" si="9"/>
        <v>18.143999999999998</v>
      </c>
      <c r="S40" s="78">
        <f t="shared" si="1"/>
        <v>7.5860063999999987</v>
      </c>
      <c r="T40" s="78">
        <f t="shared" si="2"/>
        <v>4.3364159999999989</v>
      </c>
      <c r="U40" s="78">
        <f t="shared" si="3"/>
        <v>0</v>
      </c>
      <c r="V40" s="78">
        <f t="shared" si="4"/>
        <v>0.92352959999999984</v>
      </c>
      <c r="W40" s="78">
        <f t="shared" si="5"/>
        <v>5.2980479999999979</v>
      </c>
    </row>
    <row r="41" spans="1:23">
      <c r="A41" s="8" t="s">
        <v>83</v>
      </c>
      <c r="B41" s="22">
        <v>17.452000000000002</v>
      </c>
      <c r="C41" s="22">
        <f t="shared" si="6"/>
        <v>17.452000000000002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7.296681200000001</v>
      </c>
      <c r="K41" s="23">
        <v>4.1710279999999997</v>
      </c>
      <c r="L41" s="23">
        <v>0</v>
      </c>
      <c r="M41" s="23">
        <v>0.88830679999999984</v>
      </c>
      <c r="N41" s="23">
        <v>5.0959839999999996</v>
      </c>
      <c r="O41" s="23">
        <f t="shared" si="8"/>
        <v>17.452000000000002</v>
      </c>
      <c r="P41" s="24"/>
      <c r="Q41" s="81">
        <f t="shared" si="9"/>
        <v>17.452000000000002</v>
      </c>
      <c r="S41" s="78">
        <f t="shared" si="1"/>
        <v>7.296681200000001</v>
      </c>
      <c r="T41" s="78">
        <f t="shared" si="2"/>
        <v>4.1710279999999997</v>
      </c>
      <c r="U41" s="78">
        <f t="shared" si="3"/>
        <v>0</v>
      </c>
      <c r="V41" s="78">
        <f t="shared" si="4"/>
        <v>0.88830679999999984</v>
      </c>
      <c r="W41" s="78">
        <f t="shared" si="5"/>
        <v>5.0959839999999996</v>
      </c>
    </row>
    <row r="42" spans="1:23">
      <c r="A42" s="8" t="s">
        <v>84</v>
      </c>
      <c r="B42" s="22">
        <v>18.260000000000002</v>
      </c>
      <c r="C42" s="22">
        <f t="shared" si="6"/>
        <v>18.260000000000002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7.634506</v>
      </c>
      <c r="K42" s="23">
        <v>4.364139999999999</v>
      </c>
      <c r="L42" s="23">
        <v>0</v>
      </c>
      <c r="M42" s="23">
        <v>0.92943399999999998</v>
      </c>
      <c r="N42" s="23">
        <v>5.3319199999999993</v>
      </c>
      <c r="O42" s="23">
        <f t="shared" si="8"/>
        <v>18.260000000000002</v>
      </c>
      <c r="P42" s="24"/>
      <c r="Q42" s="81">
        <f t="shared" si="9"/>
        <v>18.260000000000002</v>
      </c>
      <c r="S42" s="78">
        <f t="shared" si="1"/>
        <v>7.634506</v>
      </c>
      <c r="T42" s="78">
        <f t="shared" si="2"/>
        <v>4.364139999999999</v>
      </c>
      <c r="U42" s="78">
        <f t="shared" si="3"/>
        <v>0</v>
      </c>
      <c r="V42" s="78">
        <f t="shared" si="4"/>
        <v>0.92943399999999998</v>
      </c>
      <c r="W42" s="78">
        <f t="shared" si="5"/>
        <v>5.3319199999999993</v>
      </c>
    </row>
    <row r="43" spans="1:23">
      <c r="A43" s="8" t="s">
        <v>85</v>
      </c>
      <c r="B43" s="22">
        <v>18.007999999999999</v>
      </c>
      <c r="C43" s="22">
        <f t="shared" si="6"/>
        <v>18.007999999999999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7.5291447999999992</v>
      </c>
      <c r="K43" s="23">
        <v>4.3039119999999995</v>
      </c>
      <c r="L43" s="23">
        <v>0</v>
      </c>
      <c r="M43" s="23">
        <v>0.91660719999999984</v>
      </c>
      <c r="N43" s="23">
        <v>5.258335999999999</v>
      </c>
      <c r="O43" s="23">
        <f t="shared" si="8"/>
        <v>18.007999999999999</v>
      </c>
      <c r="P43" s="24"/>
      <c r="Q43" s="81">
        <f t="shared" si="9"/>
        <v>18.007999999999999</v>
      </c>
      <c r="S43" s="78">
        <f t="shared" si="1"/>
        <v>7.5291447999999992</v>
      </c>
      <c r="T43" s="78">
        <f t="shared" si="2"/>
        <v>4.3039119999999995</v>
      </c>
      <c r="U43" s="78">
        <f t="shared" si="3"/>
        <v>0</v>
      </c>
      <c r="V43" s="78">
        <f t="shared" si="4"/>
        <v>0.91660719999999984</v>
      </c>
      <c r="W43" s="78">
        <f t="shared" si="5"/>
        <v>5.258335999999999</v>
      </c>
    </row>
    <row r="44" spans="1:23">
      <c r="A44" s="8" t="s">
        <v>86</v>
      </c>
      <c r="B44" s="22">
        <v>17.815999999999999</v>
      </c>
      <c r="C44" s="22">
        <f t="shared" si="6"/>
        <v>17.815999999999999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7.4488695999999992</v>
      </c>
      <c r="K44" s="23">
        <v>4.2580239999999989</v>
      </c>
      <c r="L44" s="23">
        <v>0</v>
      </c>
      <c r="M44" s="23">
        <v>0.90683439999999982</v>
      </c>
      <c r="N44" s="23">
        <v>5.2022719999999989</v>
      </c>
      <c r="O44" s="23">
        <f t="shared" si="8"/>
        <v>17.815999999999999</v>
      </c>
      <c r="P44" s="24"/>
      <c r="Q44" s="81">
        <f t="shared" si="9"/>
        <v>17.815999999999999</v>
      </c>
      <c r="S44" s="78">
        <f t="shared" si="1"/>
        <v>7.4488695999999992</v>
      </c>
      <c r="T44" s="78">
        <f t="shared" si="2"/>
        <v>4.2580239999999989</v>
      </c>
      <c r="U44" s="78">
        <f t="shared" si="3"/>
        <v>0</v>
      </c>
      <c r="V44" s="78">
        <f t="shared" si="4"/>
        <v>0.90683439999999982</v>
      </c>
      <c r="W44" s="78">
        <f t="shared" si="5"/>
        <v>5.2022719999999989</v>
      </c>
    </row>
    <row r="45" spans="1:23">
      <c r="A45" s="8" t="s">
        <v>87</v>
      </c>
      <c r="B45" s="22">
        <v>18.22</v>
      </c>
      <c r="C45" s="22">
        <f t="shared" si="6"/>
        <v>18.22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7.6177819999999983</v>
      </c>
      <c r="K45" s="23">
        <v>4.3545799999999995</v>
      </c>
      <c r="L45" s="23">
        <v>0</v>
      </c>
      <c r="M45" s="23">
        <v>0.92739799999999972</v>
      </c>
      <c r="N45" s="23">
        <v>5.3202399999999992</v>
      </c>
      <c r="O45" s="23">
        <f t="shared" si="8"/>
        <v>18.22</v>
      </c>
      <c r="P45" s="24"/>
      <c r="Q45" s="81">
        <f t="shared" si="9"/>
        <v>18.22</v>
      </c>
      <c r="S45" s="78">
        <f t="shared" si="1"/>
        <v>7.6177819999999983</v>
      </c>
      <c r="T45" s="78">
        <f t="shared" si="2"/>
        <v>4.3545799999999995</v>
      </c>
      <c r="U45" s="78">
        <f t="shared" si="3"/>
        <v>0</v>
      </c>
      <c r="V45" s="78">
        <f t="shared" si="4"/>
        <v>0.92739799999999972</v>
      </c>
      <c r="W45" s="78">
        <f t="shared" si="5"/>
        <v>5.3202399999999992</v>
      </c>
    </row>
    <row r="46" spans="1:23">
      <c r="A46" s="8" t="s">
        <v>88</v>
      </c>
      <c r="B46" s="22">
        <v>16.436</v>
      </c>
      <c r="C46" s="22">
        <f t="shared" si="6"/>
        <v>16.436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6.8718915999999988</v>
      </c>
      <c r="K46" s="23">
        <v>3.9282039999999991</v>
      </c>
      <c r="L46" s="23">
        <v>0</v>
      </c>
      <c r="M46" s="23">
        <v>0.8365923999999999</v>
      </c>
      <c r="N46" s="23">
        <v>4.7993119999999996</v>
      </c>
      <c r="O46" s="23">
        <f t="shared" si="8"/>
        <v>16.436</v>
      </c>
      <c r="P46" s="24"/>
      <c r="Q46" s="81">
        <f t="shared" si="9"/>
        <v>16.436</v>
      </c>
      <c r="S46" s="78">
        <f t="shared" si="1"/>
        <v>6.8718915999999988</v>
      </c>
      <c r="T46" s="78">
        <f t="shared" si="2"/>
        <v>3.9282039999999991</v>
      </c>
      <c r="U46" s="78">
        <f t="shared" si="3"/>
        <v>0</v>
      </c>
      <c r="V46" s="78">
        <f t="shared" si="4"/>
        <v>0.8365923999999999</v>
      </c>
      <c r="W46" s="78">
        <f t="shared" si="5"/>
        <v>4.7993119999999996</v>
      </c>
    </row>
    <row r="47" spans="1:23">
      <c r="A47" s="8" t="s">
        <v>89</v>
      </c>
      <c r="B47" s="22">
        <v>16.992000000000001</v>
      </c>
      <c r="C47" s="22">
        <f t="shared" si="6"/>
        <v>16.992000000000001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7.1043552000000005</v>
      </c>
      <c r="K47" s="23">
        <v>4.0610879999999989</v>
      </c>
      <c r="L47" s="23">
        <v>0</v>
      </c>
      <c r="M47" s="23">
        <v>0.86489279999999991</v>
      </c>
      <c r="N47" s="23">
        <v>4.961663999999999</v>
      </c>
      <c r="O47" s="23">
        <f t="shared" si="8"/>
        <v>16.992000000000001</v>
      </c>
      <c r="P47" s="24"/>
      <c r="Q47" s="81">
        <f t="shared" si="9"/>
        <v>16.992000000000001</v>
      </c>
      <c r="S47" s="78">
        <f t="shared" si="1"/>
        <v>7.1043552000000005</v>
      </c>
      <c r="T47" s="78">
        <f t="shared" si="2"/>
        <v>4.0610879999999989</v>
      </c>
      <c r="U47" s="78">
        <f t="shared" si="3"/>
        <v>0</v>
      </c>
      <c r="V47" s="78">
        <f t="shared" si="4"/>
        <v>0.86489279999999991</v>
      </c>
      <c r="W47" s="78">
        <f t="shared" si="5"/>
        <v>4.961663999999999</v>
      </c>
    </row>
    <row r="48" spans="1:23">
      <c r="A48" s="8" t="s">
        <v>90</v>
      </c>
      <c r="B48" s="22">
        <v>18.143999999999998</v>
      </c>
      <c r="C48" s="22">
        <f t="shared" si="6"/>
        <v>18.143999999999998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7.5860063999999987</v>
      </c>
      <c r="K48" s="23">
        <v>4.3364159999999989</v>
      </c>
      <c r="L48" s="23">
        <v>0</v>
      </c>
      <c r="M48" s="23">
        <v>0.92352959999999984</v>
      </c>
      <c r="N48" s="23">
        <v>5.2980479999999979</v>
      </c>
      <c r="O48" s="23">
        <f t="shared" si="8"/>
        <v>18.143999999999998</v>
      </c>
      <c r="P48" s="24"/>
      <c r="Q48" s="81">
        <f t="shared" si="9"/>
        <v>18.143999999999998</v>
      </c>
      <c r="S48" s="78">
        <f t="shared" si="1"/>
        <v>7.5860063999999987</v>
      </c>
      <c r="T48" s="78">
        <f t="shared" si="2"/>
        <v>4.3364159999999989</v>
      </c>
      <c r="U48" s="78">
        <f t="shared" si="3"/>
        <v>0</v>
      </c>
      <c r="V48" s="78">
        <f t="shared" si="4"/>
        <v>0.92352959999999984</v>
      </c>
      <c r="W48" s="78">
        <f t="shared" si="5"/>
        <v>5.2980479999999979</v>
      </c>
    </row>
    <row r="49" spans="1:23">
      <c r="A49" s="8" t="s">
        <v>91</v>
      </c>
      <c r="B49" s="22">
        <v>17.356000000000002</v>
      </c>
      <c r="C49" s="22">
        <f t="shared" si="6"/>
        <v>17.356000000000002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7.2565435999999996</v>
      </c>
      <c r="K49" s="23">
        <v>4.1480839999999999</v>
      </c>
      <c r="L49" s="23">
        <v>0</v>
      </c>
      <c r="M49" s="23">
        <v>0.88342039999999999</v>
      </c>
      <c r="N49" s="23">
        <v>5.0679519999999991</v>
      </c>
      <c r="O49" s="23">
        <f t="shared" si="8"/>
        <v>17.356000000000002</v>
      </c>
      <c r="P49" s="24"/>
      <c r="Q49" s="81">
        <f t="shared" si="9"/>
        <v>17.356000000000002</v>
      </c>
      <c r="S49" s="78">
        <f t="shared" si="1"/>
        <v>7.2565435999999996</v>
      </c>
      <c r="T49" s="78">
        <f t="shared" si="2"/>
        <v>4.1480839999999999</v>
      </c>
      <c r="U49" s="78">
        <f t="shared" si="3"/>
        <v>0</v>
      </c>
      <c r="V49" s="78">
        <f t="shared" si="4"/>
        <v>0.88342039999999999</v>
      </c>
      <c r="W49" s="78">
        <f t="shared" si="5"/>
        <v>5.0679519999999991</v>
      </c>
    </row>
    <row r="50" spans="1:23">
      <c r="A50" s="8" t="s">
        <v>92</v>
      </c>
      <c r="B50" s="22">
        <v>18.547999999999998</v>
      </c>
      <c r="C50" s="22">
        <f t="shared" si="6"/>
        <v>18.547999999999998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7.7549187999999978</v>
      </c>
      <c r="K50" s="23">
        <v>4.4329719999999986</v>
      </c>
      <c r="L50" s="23">
        <v>0</v>
      </c>
      <c r="M50" s="23">
        <v>0.94409319999999985</v>
      </c>
      <c r="N50" s="23">
        <v>5.4160159999999991</v>
      </c>
      <c r="O50" s="23">
        <f t="shared" si="8"/>
        <v>18.547999999999998</v>
      </c>
      <c r="P50" s="24"/>
      <c r="Q50" s="81">
        <f t="shared" si="9"/>
        <v>18.547999999999998</v>
      </c>
      <c r="S50" s="78">
        <f t="shared" si="1"/>
        <v>7.7549187999999978</v>
      </c>
      <c r="T50" s="78">
        <f t="shared" si="2"/>
        <v>4.4329719999999986</v>
      </c>
      <c r="U50" s="78">
        <f t="shared" si="3"/>
        <v>0</v>
      </c>
      <c r="V50" s="78">
        <f t="shared" si="4"/>
        <v>0.94409319999999985</v>
      </c>
      <c r="W50" s="78">
        <f t="shared" si="5"/>
        <v>5.4160159999999991</v>
      </c>
    </row>
    <row r="51" spans="1:23">
      <c r="A51" s="8" t="s">
        <v>93</v>
      </c>
      <c r="B51" s="22">
        <v>18.431999999999999</v>
      </c>
      <c r="C51" s="22">
        <f t="shared" si="6"/>
        <v>18.431999999999999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7.7064191999999991</v>
      </c>
      <c r="K51" s="23">
        <v>4.4052479999999985</v>
      </c>
      <c r="L51" s="23">
        <v>0</v>
      </c>
      <c r="M51" s="23">
        <v>0.93818879999999982</v>
      </c>
      <c r="N51" s="23">
        <v>5.3821439999999985</v>
      </c>
      <c r="O51" s="23">
        <f t="shared" si="8"/>
        <v>18.431999999999999</v>
      </c>
      <c r="P51" s="24"/>
      <c r="Q51" s="81">
        <f t="shared" si="9"/>
        <v>18.431999999999999</v>
      </c>
      <c r="S51" s="78">
        <f t="shared" si="1"/>
        <v>7.7064191999999991</v>
      </c>
      <c r="T51" s="78">
        <f t="shared" si="2"/>
        <v>4.4052479999999985</v>
      </c>
      <c r="U51" s="78">
        <f t="shared" si="3"/>
        <v>0</v>
      </c>
      <c r="V51" s="78">
        <f t="shared" si="4"/>
        <v>0.93818879999999982</v>
      </c>
      <c r="W51" s="78">
        <f t="shared" si="5"/>
        <v>5.3821439999999985</v>
      </c>
    </row>
    <row r="52" spans="1:23">
      <c r="A52" s="8" t="s">
        <v>94</v>
      </c>
      <c r="B52" s="22">
        <v>17.815999999999999</v>
      </c>
      <c r="C52" s="22">
        <f t="shared" si="6"/>
        <v>17.815999999999999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7.4488695999999992</v>
      </c>
      <c r="K52" s="23">
        <v>4.2580239999999989</v>
      </c>
      <c r="L52" s="23">
        <v>0</v>
      </c>
      <c r="M52" s="23">
        <v>0.90683439999999982</v>
      </c>
      <c r="N52" s="23">
        <v>5.2022719999999989</v>
      </c>
      <c r="O52" s="23">
        <f t="shared" si="8"/>
        <v>17.815999999999999</v>
      </c>
      <c r="P52" s="24"/>
      <c r="Q52" s="81">
        <f t="shared" si="9"/>
        <v>17.815999999999999</v>
      </c>
      <c r="S52" s="78">
        <f t="shared" si="1"/>
        <v>7.4488695999999992</v>
      </c>
      <c r="T52" s="78">
        <f t="shared" si="2"/>
        <v>4.2580239999999989</v>
      </c>
      <c r="U52" s="78">
        <f t="shared" si="3"/>
        <v>0</v>
      </c>
      <c r="V52" s="78">
        <f t="shared" si="4"/>
        <v>0.90683439999999982</v>
      </c>
      <c r="W52" s="78">
        <f t="shared" si="5"/>
        <v>5.2022719999999989</v>
      </c>
    </row>
    <row r="53" spans="1:23">
      <c r="A53" s="8" t="s">
        <v>95</v>
      </c>
      <c r="B53" s="22">
        <v>16.456</v>
      </c>
      <c r="C53" s="22">
        <f t="shared" si="6"/>
        <v>16.456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6.8802535999999987</v>
      </c>
      <c r="K53" s="23">
        <v>3.9329839999999989</v>
      </c>
      <c r="L53" s="23">
        <v>0</v>
      </c>
      <c r="M53" s="23">
        <v>0.83761039999999987</v>
      </c>
      <c r="N53" s="23">
        <v>4.8051519999999996</v>
      </c>
      <c r="O53" s="23">
        <f t="shared" si="8"/>
        <v>16.456</v>
      </c>
      <c r="P53" s="24"/>
      <c r="Q53" s="81">
        <f t="shared" si="9"/>
        <v>16.456</v>
      </c>
      <c r="S53" s="78">
        <f t="shared" si="1"/>
        <v>6.8802535999999987</v>
      </c>
      <c r="T53" s="78">
        <f t="shared" si="2"/>
        <v>3.9329839999999989</v>
      </c>
      <c r="U53" s="78">
        <f t="shared" si="3"/>
        <v>0</v>
      </c>
      <c r="V53" s="78">
        <f t="shared" si="4"/>
        <v>0.83761039999999987</v>
      </c>
      <c r="W53" s="78">
        <f t="shared" si="5"/>
        <v>4.8051519999999996</v>
      </c>
    </row>
    <row r="54" spans="1:23">
      <c r="A54" s="8" t="s">
        <v>96</v>
      </c>
      <c r="B54" s="22">
        <v>16.376000000000001</v>
      </c>
      <c r="C54" s="22">
        <f t="shared" si="6"/>
        <v>16.376000000000001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6.8468056000000006</v>
      </c>
      <c r="K54" s="23">
        <v>3.9138639999999993</v>
      </c>
      <c r="L54" s="23">
        <v>0</v>
      </c>
      <c r="M54" s="23">
        <v>0.8335383999999999</v>
      </c>
      <c r="N54" s="23">
        <v>4.7817919999999994</v>
      </c>
      <c r="O54" s="23">
        <f t="shared" si="8"/>
        <v>16.376000000000001</v>
      </c>
      <c r="P54" s="24"/>
      <c r="Q54" s="81">
        <f t="shared" si="9"/>
        <v>16.376000000000001</v>
      </c>
      <c r="S54" s="78">
        <f t="shared" si="1"/>
        <v>6.8468056000000006</v>
      </c>
      <c r="T54" s="78">
        <f t="shared" si="2"/>
        <v>3.9138639999999993</v>
      </c>
      <c r="U54" s="78">
        <f t="shared" si="3"/>
        <v>0</v>
      </c>
      <c r="V54" s="78">
        <f t="shared" si="4"/>
        <v>0.8335383999999999</v>
      </c>
      <c r="W54" s="78">
        <f t="shared" si="5"/>
        <v>4.7817919999999994</v>
      </c>
    </row>
    <row r="55" spans="1:23">
      <c r="A55" s="8" t="s">
        <v>97</v>
      </c>
      <c r="B55" s="22">
        <v>17.664000000000001</v>
      </c>
      <c r="C55" s="22">
        <f t="shared" si="6"/>
        <v>17.664000000000001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7.3853184000000001</v>
      </c>
      <c r="K55" s="23">
        <v>4.2216959999999997</v>
      </c>
      <c r="L55" s="23">
        <v>0</v>
      </c>
      <c r="M55" s="23">
        <v>0.89909759999999994</v>
      </c>
      <c r="N55" s="23">
        <v>5.1578879999999998</v>
      </c>
      <c r="O55" s="23">
        <f t="shared" si="8"/>
        <v>17.664000000000001</v>
      </c>
      <c r="P55" s="24"/>
      <c r="Q55" s="81">
        <f t="shared" si="9"/>
        <v>17.664000000000001</v>
      </c>
      <c r="S55" s="78">
        <f t="shared" si="1"/>
        <v>7.3853184000000001</v>
      </c>
      <c r="T55" s="78">
        <f t="shared" si="2"/>
        <v>4.2216959999999997</v>
      </c>
      <c r="U55" s="78">
        <f t="shared" si="3"/>
        <v>0</v>
      </c>
      <c r="V55" s="78">
        <f t="shared" si="4"/>
        <v>0.89909759999999994</v>
      </c>
      <c r="W55" s="78">
        <f t="shared" si="5"/>
        <v>5.1578879999999998</v>
      </c>
    </row>
    <row r="56" spans="1:23">
      <c r="A56" s="8" t="s">
        <v>98</v>
      </c>
      <c r="B56" s="22">
        <v>18.664000000000001</v>
      </c>
      <c r="C56" s="22">
        <f t="shared" si="6"/>
        <v>18.664000000000001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7.8034183999999991</v>
      </c>
      <c r="K56" s="23">
        <v>4.4606959999999996</v>
      </c>
      <c r="L56" s="23">
        <v>0</v>
      </c>
      <c r="M56" s="23">
        <v>0.9499976</v>
      </c>
      <c r="N56" s="23">
        <v>5.4498879999999996</v>
      </c>
      <c r="O56" s="23">
        <f t="shared" si="8"/>
        <v>18.664000000000001</v>
      </c>
      <c r="P56" s="24"/>
      <c r="Q56" s="81">
        <f t="shared" si="9"/>
        <v>18.664000000000001</v>
      </c>
      <c r="S56" s="78">
        <f t="shared" si="1"/>
        <v>7.8034183999999991</v>
      </c>
      <c r="T56" s="78">
        <f t="shared" si="2"/>
        <v>4.4606959999999996</v>
      </c>
      <c r="U56" s="78">
        <f t="shared" si="3"/>
        <v>0</v>
      </c>
      <c r="V56" s="78">
        <f t="shared" si="4"/>
        <v>0.9499976</v>
      </c>
      <c r="W56" s="78">
        <f t="shared" si="5"/>
        <v>5.4498879999999996</v>
      </c>
    </row>
    <row r="57" spans="1:23">
      <c r="A57" s="8" t="s">
        <v>99</v>
      </c>
      <c r="B57" s="22">
        <v>18.776</v>
      </c>
      <c r="C57" s="22">
        <f t="shared" si="6"/>
        <v>18.776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7.8502455999999992</v>
      </c>
      <c r="K57" s="23">
        <v>4.4874639999999992</v>
      </c>
      <c r="L57" s="23">
        <v>0</v>
      </c>
      <c r="M57" s="23">
        <v>0.95569839999999984</v>
      </c>
      <c r="N57" s="23">
        <v>5.4825919999999986</v>
      </c>
      <c r="O57" s="23">
        <f t="shared" si="8"/>
        <v>18.776</v>
      </c>
      <c r="P57" s="24"/>
      <c r="Q57" s="81">
        <f t="shared" si="9"/>
        <v>18.776</v>
      </c>
      <c r="S57" s="78">
        <f t="shared" si="1"/>
        <v>7.8502455999999992</v>
      </c>
      <c r="T57" s="78">
        <f t="shared" si="2"/>
        <v>4.4874639999999992</v>
      </c>
      <c r="U57" s="78">
        <f t="shared" si="3"/>
        <v>0</v>
      </c>
      <c r="V57" s="78">
        <f t="shared" si="4"/>
        <v>0.95569839999999984</v>
      </c>
      <c r="W57" s="78">
        <f t="shared" si="5"/>
        <v>5.4825919999999986</v>
      </c>
    </row>
    <row r="58" spans="1:23">
      <c r="A58" s="8" t="s">
        <v>100</v>
      </c>
      <c r="B58" s="22">
        <v>18.103999999999999</v>
      </c>
      <c r="C58" s="22">
        <f t="shared" si="6"/>
        <v>18.103999999999999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7.5692823999999987</v>
      </c>
      <c r="K58" s="23">
        <v>4.3268559999999994</v>
      </c>
      <c r="L58" s="23">
        <v>0</v>
      </c>
      <c r="M58" s="23">
        <v>0.92149359999999969</v>
      </c>
      <c r="N58" s="23">
        <v>5.2863679999999995</v>
      </c>
      <c r="O58" s="23">
        <f t="shared" si="8"/>
        <v>18.103999999999999</v>
      </c>
      <c r="P58" s="24"/>
      <c r="Q58" s="81">
        <f t="shared" si="9"/>
        <v>18.103999999999999</v>
      </c>
      <c r="S58" s="78">
        <f t="shared" si="1"/>
        <v>7.5692823999999987</v>
      </c>
      <c r="T58" s="78">
        <f t="shared" si="2"/>
        <v>4.3268559999999994</v>
      </c>
      <c r="U58" s="78">
        <f t="shared" si="3"/>
        <v>0</v>
      </c>
      <c r="V58" s="78">
        <f t="shared" si="4"/>
        <v>0.92149359999999969</v>
      </c>
      <c r="W58" s="78">
        <f t="shared" si="5"/>
        <v>5.2863679999999995</v>
      </c>
    </row>
    <row r="59" spans="1:23">
      <c r="A59" s="8" t="s">
        <v>101</v>
      </c>
      <c r="B59" s="22">
        <v>16.744</v>
      </c>
      <c r="C59" s="22">
        <f t="shared" si="6"/>
        <v>16.744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7.0006663999999992</v>
      </c>
      <c r="K59" s="23">
        <v>4.0018159999999989</v>
      </c>
      <c r="L59" s="23">
        <v>0</v>
      </c>
      <c r="M59" s="23">
        <v>0.85226959999999974</v>
      </c>
      <c r="N59" s="23">
        <v>4.8892479999999994</v>
      </c>
      <c r="O59" s="23">
        <f t="shared" si="8"/>
        <v>16.744</v>
      </c>
      <c r="P59" s="24"/>
      <c r="Q59" s="81">
        <f t="shared" si="9"/>
        <v>16.744</v>
      </c>
      <c r="S59" s="78">
        <f t="shared" si="1"/>
        <v>7.0006663999999992</v>
      </c>
      <c r="T59" s="78">
        <f t="shared" si="2"/>
        <v>4.0018159999999989</v>
      </c>
      <c r="U59" s="78">
        <f t="shared" si="3"/>
        <v>0</v>
      </c>
      <c r="V59" s="78">
        <f t="shared" si="4"/>
        <v>0.85226959999999974</v>
      </c>
      <c r="W59" s="78">
        <f t="shared" si="5"/>
        <v>4.8892479999999994</v>
      </c>
    </row>
    <row r="60" spans="1:23">
      <c r="A60" s="8" t="s">
        <v>102</v>
      </c>
      <c r="B60" s="22">
        <v>18.335999999999999</v>
      </c>
      <c r="C60" s="22">
        <f t="shared" si="6"/>
        <v>18.335999999999999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7.6662815999999987</v>
      </c>
      <c r="K60" s="23">
        <v>4.3823039999999986</v>
      </c>
      <c r="L60" s="23">
        <v>0</v>
      </c>
      <c r="M60" s="23">
        <v>0.93330239999999975</v>
      </c>
      <c r="N60" s="23">
        <v>5.354111999999998</v>
      </c>
      <c r="O60" s="23">
        <f t="shared" si="8"/>
        <v>18.335999999999999</v>
      </c>
      <c r="P60" s="24"/>
      <c r="Q60" s="81">
        <f t="shared" si="9"/>
        <v>18.335999999999999</v>
      </c>
      <c r="S60" s="78">
        <f t="shared" si="1"/>
        <v>7.6662815999999987</v>
      </c>
      <c r="T60" s="78">
        <f t="shared" si="2"/>
        <v>4.3823039999999986</v>
      </c>
      <c r="U60" s="78">
        <f t="shared" si="3"/>
        <v>0</v>
      </c>
      <c r="V60" s="78">
        <f t="shared" si="4"/>
        <v>0.93330239999999975</v>
      </c>
      <c r="W60" s="78">
        <f t="shared" si="5"/>
        <v>5.354111999999998</v>
      </c>
    </row>
    <row r="61" spans="1:23">
      <c r="A61" s="8" t="s">
        <v>103</v>
      </c>
      <c r="B61" s="22">
        <v>18.143999999999998</v>
      </c>
      <c r="C61" s="22">
        <f t="shared" si="6"/>
        <v>18.143999999999998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7.5860063999999987</v>
      </c>
      <c r="K61" s="23">
        <v>4.3364159999999989</v>
      </c>
      <c r="L61" s="23">
        <v>0</v>
      </c>
      <c r="M61" s="23">
        <v>0.92352959999999984</v>
      </c>
      <c r="N61" s="23">
        <v>5.2980479999999979</v>
      </c>
      <c r="O61" s="23">
        <f t="shared" si="8"/>
        <v>18.143999999999998</v>
      </c>
      <c r="P61" s="24"/>
      <c r="Q61" s="81">
        <f t="shared" si="9"/>
        <v>18.143999999999998</v>
      </c>
      <c r="S61" s="78">
        <f t="shared" si="1"/>
        <v>7.5860063999999987</v>
      </c>
      <c r="T61" s="78">
        <f t="shared" si="2"/>
        <v>4.3364159999999989</v>
      </c>
      <c r="U61" s="78">
        <f t="shared" si="3"/>
        <v>0</v>
      </c>
      <c r="V61" s="78">
        <f t="shared" si="4"/>
        <v>0.92352959999999984</v>
      </c>
      <c r="W61" s="78">
        <f t="shared" si="5"/>
        <v>5.2980479999999979</v>
      </c>
    </row>
    <row r="62" spans="1:23">
      <c r="A62" s="8" t="s">
        <v>104</v>
      </c>
      <c r="B62" s="22">
        <v>17.396000000000001</v>
      </c>
      <c r="C62" s="22">
        <f t="shared" si="6"/>
        <v>17.396000000000001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7.2732675999999996</v>
      </c>
      <c r="K62" s="23">
        <v>4.1576439999999995</v>
      </c>
      <c r="L62" s="23">
        <v>0</v>
      </c>
      <c r="M62" s="23">
        <v>0.88545639999999992</v>
      </c>
      <c r="N62" s="23">
        <v>5.0796319999999993</v>
      </c>
      <c r="O62" s="23">
        <f t="shared" si="8"/>
        <v>17.396000000000001</v>
      </c>
      <c r="P62" s="24"/>
      <c r="Q62" s="81">
        <f t="shared" si="9"/>
        <v>17.396000000000001</v>
      </c>
      <c r="S62" s="78">
        <f t="shared" si="1"/>
        <v>7.2732675999999996</v>
      </c>
      <c r="T62" s="78">
        <f t="shared" si="2"/>
        <v>4.1576439999999995</v>
      </c>
      <c r="U62" s="78">
        <f t="shared" si="3"/>
        <v>0</v>
      </c>
      <c r="V62" s="78">
        <f t="shared" si="4"/>
        <v>0.88545639999999992</v>
      </c>
      <c r="W62" s="78">
        <f t="shared" si="5"/>
        <v>5.0796319999999993</v>
      </c>
    </row>
    <row r="63" spans="1:23">
      <c r="A63" s="8" t="s">
        <v>105</v>
      </c>
      <c r="B63" s="22">
        <v>16.896000000000001</v>
      </c>
      <c r="C63" s="22">
        <f t="shared" si="6"/>
        <v>16.896000000000001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7.0642175999999992</v>
      </c>
      <c r="K63" s="23">
        <v>4.0381439999999991</v>
      </c>
      <c r="L63" s="23">
        <v>0</v>
      </c>
      <c r="M63" s="23">
        <v>0.86000639999999995</v>
      </c>
      <c r="N63" s="23">
        <v>4.9336319999999994</v>
      </c>
      <c r="O63" s="23">
        <f t="shared" si="8"/>
        <v>16.896000000000001</v>
      </c>
      <c r="P63" s="24"/>
      <c r="Q63" s="81">
        <f t="shared" si="9"/>
        <v>16.896000000000001</v>
      </c>
      <c r="S63" s="78">
        <f t="shared" si="1"/>
        <v>7.0642175999999992</v>
      </c>
      <c r="T63" s="78">
        <f t="shared" si="2"/>
        <v>4.0381439999999991</v>
      </c>
      <c r="U63" s="78">
        <f t="shared" si="3"/>
        <v>0</v>
      </c>
      <c r="V63" s="78">
        <f t="shared" si="4"/>
        <v>0.86000639999999995</v>
      </c>
      <c r="W63" s="78">
        <f t="shared" si="5"/>
        <v>4.9336319999999994</v>
      </c>
    </row>
    <row r="64" spans="1:23">
      <c r="A64" s="8" t="s">
        <v>106</v>
      </c>
      <c r="B64" s="22">
        <v>16.78</v>
      </c>
      <c r="C64" s="22">
        <f t="shared" si="6"/>
        <v>16.78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7.0157179999999997</v>
      </c>
      <c r="K64" s="23">
        <v>4.0104199999999999</v>
      </c>
      <c r="L64" s="23">
        <v>0</v>
      </c>
      <c r="M64" s="23">
        <v>0.85410199999999992</v>
      </c>
      <c r="N64" s="23">
        <v>4.8997599999999997</v>
      </c>
      <c r="O64" s="23">
        <f t="shared" si="8"/>
        <v>16.78</v>
      </c>
      <c r="P64" s="24"/>
      <c r="Q64" s="81">
        <f t="shared" si="9"/>
        <v>16.78</v>
      </c>
      <c r="S64" s="78">
        <f t="shared" si="1"/>
        <v>7.0157179999999997</v>
      </c>
      <c r="T64" s="78">
        <f t="shared" si="2"/>
        <v>4.0104199999999999</v>
      </c>
      <c r="U64" s="78">
        <f t="shared" si="3"/>
        <v>0</v>
      </c>
      <c r="V64" s="78">
        <f t="shared" si="4"/>
        <v>0.85410199999999992</v>
      </c>
      <c r="W64" s="78">
        <f t="shared" si="5"/>
        <v>4.8997599999999997</v>
      </c>
    </row>
    <row r="65" spans="1:23">
      <c r="A65" s="8" t="s">
        <v>107</v>
      </c>
      <c r="B65" s="22">
        <v>18.143999999999998</v>
      </c>
      <c r="C65" s="22">
        <f t="shared" si="6"/>
        <v>18.143999999999998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7.5860063999999987</v>
      </c>
      <c r="K65" s="23">
        <v>4.3364159999999989</v>
      </c>
      <c r="L65" s="23">
        <v>0</v>
      </c>
      <c r="M65" s="23">
        <v>0.92352959999999984</v>
      </c>
      <c r="N65" s="23">
        <v>5.2980479999999979</v>
      </c>
      <c r="O65" s="23">
        <f t="shared" si="8"/>
        <v>18.143999999999998</v>
      </c>
      <c r="P65" s="24"/>
      <c r="Q65" s="81">
        <f t="shared" si="9"/>
        <v>18.143999999999998</v>
      </c>
      <c r="S65" s="78">
        <f t="shared" si="1"/>
        <v>7.5860063999999987</v>
      </c>
      <c r="T65" s="78">
        <f t="shared" si="2"/>
        <v>4.3364159999999989</v>
      </c>
      <c r="U65" s="78">
        <f t="shared" si="3"/>
        <v>0</v>
      </c>
      <c r="V65" s="78">
        <f t="shared" si="4"/>
        <v>0.92352959999999984</v>
      </c>
      <c r="W65" s="78">
        <f t="shared" si="5"/>
        <v>5.2980479999999979</v>
      </c>
    </row>
    <row r="66" spans="1:23">
      <c r="A66" s="8" t="s">
        <v>108</v>
      </c>
      <c r="B66" s="22">
        <v>18.007999999999999</v>
      </c>
      <c r="C66" s="22">
        <f t="shared" si="6"/>
        <v>18.007999999999999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7.5291447999999992</v>
      </c>
      <c r="K66" s="23">
        <v>4.3039119999999995</v>
      </c>
      <c r="L66" s="23">
        <v>0</v>
      </c>
      <c r="M66" s="23">
        <v>0.91660719999999984</v>
      </c>
      <c r="N66" s="23">
        <v>5.258335999999999</v>
      </c>
      <c r="O66" s="23">
        <f t="shared" si="8"/>
        <v>18.007999999999999</v>
      </c>
      <c r="P66" s="24"/>
      <c r="Q66" s="81">
        <f t="shared" si="9"/>
        <v>18.007999999999999</v>
      </c>
      <c r="S66" s="78">
        <f t="shared" si="1"/>
        <v>7.5291447999999992</v>
      </c>
      <c r="T66" s="78">
        <f t="shared" si="2"/>
        <v>4.3039119999999995</v>
      </c>
      <c r="U66" s="78">
        <f t="shared" si="3"/>
        <v>0</v>
      </c>
      <c r="V66" s="78">
        <f t="shared" si="4"/>
        <v>0.91660719999999984</v>
      </c>
      <c r="W66" s="78">
        <f t="shared" si="5"/>
        <v>5.258335999999999</v>
      </c>
    </row>
    <row r="67" spans="1:23">
      <c r="A67" s="8" t="s">
        <v>109</v>
      </c>
      <c r="B67" s="22">
        <v>17.704000000000001</v>
      </c>
      <c r="C67" s="22">
        <f t="shared" si="6"/>
        <v>17.704000000000001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7.4020423999999991</v>
      </c>
      <c r="K67" s="23">
        <v>4.2312559999999992</v>
      </c>
      <c r="L67" s="23">
        <v>0</v>
      </c>
      <c r="M67" s="23">
        <v>0.90113359999999987</v>
      </c>
      <c r="N67" s="23">
        <v>5.1695679999999999</v>
      </c>
      <c r="O67" s="23">
        <f t="shared" si="8"/>
        <v>17.704000000000001</v>
      </c>
      <c r="P67" s="24"/>
      <c r="Q67" s="81">
        <f t="shared" si="9"/>
        <v>17.704000000000001</v>
      </c>
      <c r="S67" s="78">
        <f t="shared" ref="S67" si="10">J67</f>
        <v>7.4020423999999991</v>
      </c>
      <c r="T67" s="78">
        <f t="shared" ref="T67" si="11">K67</f>
        <v>4.2312559999999992</v>
      </c>
      <c r="U67" s="78">
        <f t="shared" ref="U67" si="12">L67</f>
        <v>0</v>
      </c>
      <c r="V67" s="78">
        <f t="shared" ref="V67" si="13">M67</f>
        <v>0.90113359999999987</v>
      </c>
      <c r="W67" s="78">
        <f t="shared" ref="W67" si="14">N67</f>
        <v>5.1695679999999999</v>
      </c>
    </row>
    <row r="68" spans="1:23">
      <c r="A68" s="8" t="s">
        <v>110</v>
      </c>
      <c r="B68" s="22">
        <v>18.007999999999999</v>
      </c>
      <c r="C68" s="22">
        <f t="shared" ref="C68:C98" si="15">B68</f>
        <v>18.007999999999999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7.5291447999999992</v>
      </c>
      <c r="K68" s="23">
        <v>4.3039119999999995</v>
      </c>
      <c r="L68" s="23">
        <v>0</v>
      </c>
      <c r="M68" s="23">
        <v>0.91660719999999984</v>
      </c>
      <c r="N68" s="23">
        <v>5.258335999999999</v>
      </c>
      <c r="O68" s="23">
        <f t="shared" ref="O68:O98" si="17">$C68*I68/$I68</f>
        <v>18.007999999999999</v>
      </c>
      <c r="P68" s="24"/>
      <c r="Q68" s="81">
        <f t="shared" ref="Q68:Q98" si="18">O68+P68</f>
        <v>18.007999999999999</v>
      </c>
      <c r="S68" s="78">
        <f>J68</f>
        <v>7.5291447999999992</v>
      </c>
      <c r="T68" s="78">
        <f t="shared" ref="T68:W68" si="19">K68</f>
        <v>4.3039119999999995</v>
      </c>
      <c r="U68" s="78">
        <f t="shared" si="19"/>
        <v>0</v>
      </c>
      <c r="V68" s="78">
        <f t="shared" si="19"/>
        <v>0.91660719999999984</v>
      </c>
      <c r="W68" s="78">
        <f t="shared" si="19"/>
        <v>5.258335999999999</v>
      </c>
    </row>
    <row r="69" spans="1:23">
      <c r="A69" s="8" t="s">
        <v>111</v>
      </c>
      <c r="B69" s="22">
        <v>17.684000000000001</v>
      </c>
      <c r="C69" s="22">
        <f t="shared" si="15"/>
        <v>17.684000000000001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7.3936803999999992</v>
      </c>
      <c r="K69" s="23">
        <v>4.2264759999999999</v>
      </c>
      <c r="L69" s="23">
        <v>0</v>
      </c>
      <c r="M69" s="23">
        <v>0.9001155999999999</v>
      </c>
      <c r="N69" s="23">
        <v>5.163727999999999</v>
      </c>
      <c r="O69" s="23">
        <f t="shared" si="17"/>
        <v>17.684000000000001</v>
      </c>
      <c r="P69" s="24"/>
      <c r="Q69" s="81">
        <f t="shared" si="18"/>
        <v>17.684000000000001</v>
      </c>
      <c r="S69" s="78">
        <f t="shared" ref="S69:S98" si="20">J69</f>
        <v>7.3936803999999992</v>
      </c>
      <c r="T69" s="78">
        <f t="shared" ref="T69:T98" si="21">K69</f>
        <v>4.2264759999999999</v>
      </c>
      <c r="U69" s="78">
        <f t="shared" ref="U69:U98" si="22">L69</f>
        <v>0</v>
      </c>
      <c r="V69" s="78">
        <f t="shared" ref="V69:V98" si="23">M69</f>
        <v>0.9001155999999999</v>
      </c>
      <c r="W69" s="78">
        <f t="shared" ref="W69:W98" si="24">N69</f>
        <v>5.163727999999999</v>
      </c>
    </row>
    <row r="70" spans="1:23">
      <c r="A70" s="8" t="s">
        <v>112</v>
      </c>
      <c r="B70" s="22">
        <v>17.547999999999998</v>
      </c>
      <c r="C70" s="22">
        <f t="shared" si="15"/>
        <v>17.547999999999998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7.3368187999999988</v>
      </c>
      <c r="K70" s="23">
        <v>4.1939719999999987</v>
      </c>
      <c r="L70" s="23">
        <v>0</v>
      </c>
      <c r="M70" s="23">
        <v>0.8931931999999998</v>
      </c>
      <c r="N70" s="23">
        <v>5.1240159999999983</v>
      </c>
      <c r="O70" s="23">
        <f t="shared" si="17"/>
        <v>17.547999999999998</v>
      </c>
      <c r="P70" s="24"/>
      <c r="Q70" s="81">
        <f t="shared" si="18"/>
        <v>17.547999999999998</v>
      </c>
      <c r="S70" s="78">
        <f t="shared" si="20"/>
        <v>7.3368187999999988</v>
      </c>
      <c r="T70" s="78">
        <f t="shared" si="21"/>
        <v>4.1939719999999987</v>
      </c>
      <c r="U70" s="78">
        <f t="shared" si="22"/>
        <v>0</v>
      </c>
      <c r="V70" s="78">
        <f t="shared" si="23"/>
        <v>0.8931931999999998</v>
      </c>
      <c r="W70" s="78">
        <f t="shared" si="24"/>
        <v>5.1240159999999983</v>
      </c>
    </row>
    <row r="71" spans="1:23">
      <c r="A71" s="8" t="s">
        <v>113</v>
      </c>
      <c r="B71" s="22">
        <v>17.760000000000002</v>
      </c>
      <c r="C71" s="22">
        <f t="shared" si="15"/>
        <v>17.760000000000002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7.4254560000000005</v>
      </c>
      <c r="K71" s="23">
        <v>4.2446399999999995</v>
      </c>
      <c r="L71" s="23">
        <v>0</v>
      </c>
      <c r="M71" s="23">
        <v>0.90398400000000001</v>
      </c>
      <c r="N71" s="23">
        <v>5.1859199999999994</v>
      </c>
      <c r="O71" s="23">
        <f t="shared" si="17"/>
        <v>17.760000000000002</v>
      </c>
      <c r="P71" s="24"/>
      <c r="Q71" s="81">
        <f t="shared" si="18"/>
        <v>17.760000000000002</v>
      </c>
      <c r="S71" s="78">
        <f t="shared" si="20"/>
        <v>7.4254560000000005</v>
      </c>
      <c r="T71" s="78">
        <f t="shared" si="21"/>
        <v>4.2446399999999995</v>
      </c>
      <c r="U71" s="78">
        <f t="shared" si="22"/>
        <v>0</v>
      </c>
      <c r="V71" s="78">
        <f t="shared" si="23"/>
        <v>0.90398400000000001</v>
      </c>
      <c r="W71" s="78">
        <f t="shared" si="24"/>
        <v>5.1859199999999994</v>
      </c>
    </row>
    <row r="72" spans="1:23">
      <c r="A72" s="8" t="s">
        <v>114</v>
      </c>
      <c r="B72" s="22">
        <v>16.916</v>
      </c>
      <c r="C72" s="22">
        <f t="shared" si="15"/>
        <v>16.916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7.0725795999999992</v>
      </c>
      <c r="K72" s="23">
        <v>4.0429239999999993</v>
      </c>
      <c r="L72" s="23">
        <v>0</v>
      </c>
      <c r="M72" s="23">
        <v>0.86102439999999991</v>
      </c>
      <c r="N72" s="23">
        <v>4.9394719999999994</v>
      </c>
      <c r="O72" s="23">
        <f t="shared" si="17"/>
        <v>16.916</v>
      </c>
      <c r="P72" s="24"/>
      <c r="Q72" s="81">
        <f t="shared" si="18"/>
        <v>16.916</v>
      </c>
      <c r="S72" s="78">
        <f t="shared" si="20"/>
        <v>7.0725795999999992</v>
      </c>
      <c r="T72" s="78">
        <f t="shared" si="21"/>
        <v>4.0429239999999993</v>
      </c>
      <c r="U72" s="78">
        <f t="shared" si="22"/>
        <v>0</v>
      </c>
      <c r="V72" s="78">
        <f t="shared" si="23"/>
        <v>0.86102439999999991</v>
      </c>
      <c r="W72" s="78">
        <f t="shared" si="24"/>
        <v>4.9394719999999994</v>
      </c>
    </row>
    <row r="73" spans="1:23">
      <c r="A73" s="8" t="s">
        <v>115</v>
      </c>
      <c r="B73" s="22">
        <v>15.496</v>
      </c>
      <c r="C73" s="22">
        <f t="shared" si="15"/>
        <v>15.496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6.4788775999999997</v>
      </c>
      <c r="K73" s="23">
        <v>3.7035439999999995</v>
      </c>
      <c r="L73" s="23">
        <v>0</v>
      </c>
      <c r="M73" s="23">
        <v>0.78874639999999985</v>
      </c>
      <c r="N73" s="23">
        <v>4.5248319999999991</v>
      </c>
      <c r="O73" s="23">
        <f t="shared" si="17"/>
        <v>15.496000000000002</v>
      </c>
      <c r="P73" s="24"/>
      <c r="Q73" s="81">
        <f t="shared" si="18"/>
        <v>15.496000000000002</v>
      </c>
      <c r="S73" s="78">
        <f t="shared" si="20"/>
        <v>6.4788775999999997</v>
      </c>
      <c r="T73" s="78">
        <f t="shared" si="21"/>
        <v>3.7035439999999995</v>
      </c>
      <c r="U73" s="78">
        <f t="shared" si="22"/>
        <v>0</v>
      </c>
      <c r="V73" s="78">
        <f t="shared" si="23"/>
        <v>0.78874639999999985</v>
      </c>
      <c r="W73" s="78">
        <f t="shared" si="24"/>
        <v>4.5248319999999991</v>
      </c>
    </row>
    <row r="74" spans="1:23">
      <c r="A74" s="8" t="s">
        <v>116</v>
      </c>
      <c r="B74" s="22">
        <v>16.724</v>
      </c>
      <c r="C74" s="22">
        <f t="shared" si="15"/>
        <v>16.724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6.9923043999999992</v>
      </c>
      <c r="K74" s="23">
        <v>3.9970359999999996</v>
      </c>
      <c r="L74" s="23">
        <v>0</v>
      </c>
      <c r="M74" s="23">
        <v>0.85125159999999978</v>
      </c>
      <c r="N74" s="23">
        <v>4.8834079999999993</v>
      </c>
      <c r="O74" s="23">
        <f t="shared" si="17"/>
        <v>16.724</v>
      </c>
      <c r="P74" s="24"/>
      <c r="Q74" s="81">
        <f t="shared" si="18"/>
        <v>16.724</v>
      </c>
      <c r="S74" s="78">
        <f t="shared" si="20"/>
        <v>6.9923043999999992</v>
      </c>
      <c r="T74" s="78">
        <f t="shared" si="21"/>
        <v>3.9970359999999996</v>
      </c>
      <c r="U74" s="78">
        <f t="shared" si="22"/>
        <v>0</v>
      </c>
      <c r="V74" s="78">
        <f t="shared" si="23"/>
        <v>0.85125159999999978</v>
      </c>
      <c r="W74" s="78">
        <f t="shared" si="24"/>
        <v>4.8834079999999993</v>
      </c>
    </row>
    <row r="75" spans="1:23">
      <c r="A75" s="8" t="s">
        <v>117</v>
      </c>
      <c r="B75" s="22">
        <v>17.32</v>
      </c>
      <c r="C75" s="22">
        <f t="shared" si="15"/>
        <v>17.32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7.241492</v>
      </c>
      <c r="K75" s="23">
        <v>4.1394799999999989</v>
      </c>
      <c r="L75" s="23">
        <v>0</v>
      </c>
      <c r="M75" s="23">
        <v>0.88158799999999982</v>
      </c>
      <c r="N75" s="23">
        <v>5.0574399999999988</v>
      </c>
      <c r="O75" s="23">
        <f t="shared" si="17"/>
        <v>17.32</v>
      </c>
      <c r="P75" s="24"/>
      <c r="Q75" s="81">
        <f t="shared" si="18"/>
        <v>17.32</v>
      </c>
      <c r="S75" s="78">
        <f t="shared" si="20"/>
        <v>7.241492</v>
      </c>
      <c r="T75" s="78">
        <f t="shared" si="21"/>
        <v>4.1394799999999989</v>
      </c>
      <c r="U75" s="78">
        <f t="shared" si="22"/>
        <v>0</v>
      </c>
      <c r="V75" s="78">
        <f t="shared" si="23"/>
        <v>0.88158799999999982</v>
      </c>
      <c r="W75" s="78">
        <f t="shared" si="24"/>
        <v>5.0574399999999988</v>
      </c>
    </row>
    <row r="76" spans="1:23">
      <c r="A76" s="8" t="s">
        <v>118</v>
      </c>
      <c r="B76" s="22">
        <v>16.588000000000001</v>
      </c>
      <c r="C76" s="22">
        <f t="shared" si="15"/>
        <v>16.588000000000001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6.9354427999999997</v>
      </c>
      <c r="K76" s="23">
        <v>3.9645319999999993</v>
      </c>
      <c r="L76" s="23">
        <v>0</v>
      </c>
      <c r="M76" s="23">
        <v>0.84432919999999989</v>
      </c>
      <c r="N76" s="23">
        <v>4.8436959999999996</v>
      </c>
      <c r="O76" s="23">
        <f t="shared" si="17"/>
        <v>16.588000000000001</v>
      </c>
      <c r="P76" s="24"/>
      <c r="Q76" s="81">
        <f t="shared" si="18"/>
        <v>16.588000000000001</v>
      </c>
      <c r="S76" s="78">
        <f t="shared" si="20"/>
        <v>6.9354427999999997</v>
      </c>
      <c r="T76" s="78">
        <f t="shared" si="21"/>
        <v>3.9645319999999993</v>
      </c>
      <c r="U76" s="78">
        <f t="shared" si="22"/>
        <v>0</v>
      </c>
      <c r="V76" s="78">
        <f t="shared" si="23"/>
        <v>0.84432919999999989</v>
      </c>
      <c r="W76" s="78">
        <f t="shared" si="24"/>
        <v>4.8436959999999996</v>
      </c>
    </row>
    <row r="77" spans="1:23">
      <c r="A77" s="8" t="s">
        <v>119</v>
      </c>
      <c r="B77" s="22">
        <v>17.376000000000001</v>
      </c>
      <c r="C77" s="22">
        <f t="shared" si="15"/>
        <v>17.376000000000001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7.2649055999999996</v>
      </c>
      <c r="K77" s="23">
        <v>4.1528639999999992</v>
      </c>
      <c r="L77" s="23">
        <v>0</v>
      </c>
      <c r="M77" s="23">
        <v>0.88443839999999996</v>
      </c>
      <c r="N77" s="23">
        <v>5.0737919999999992</v>
      </c>
      <c r="O77" s="23">
        <f t="shared" si="17"/>
        <v>17.376000000000001</v>
      </c>
      <c r="P77" s="24"/>
      <c r="Q77" s="81">
        <f t="shared" si="18"/>
        <v>17.376000000000001</v>
      </c>
      <c r="S77" s="78">
        <f t="shared" si="20"/>
        <v>7.2649055999999996</v>
      </c>
      <c r="T77" s="78">
        <f t="shared" si="21"/>
        <v>4.1528639999999992</v>
      </c>
      <c r="U77" s="78">
        <f t="shared" si="22"/>
        <v>0</v>
      </c>
      <c r="V77" s="78">
        <f t="shared" si="23"/>
        <v>0.88443839999999996</v>
      </c>
      <c r="W77" s="78">
        <f t="shared" si="24"/>
        <v>5.0737919999999992</v>
      </c>
    </row>
    <row r="78" spans="1:23">
      <c r="A78" s="8" t="s">
        <v>120</v>
      </c>
      <c r="B78" s="22">
        <v>16.78</v>
      </c>
      <c r="C78" s="22">
        <f t="shared" si="15"/>
        <v>16.78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7.0157179999999997</v>
      </c>
      <c r="K78" s="23">
        <v>4.0104199999999999</v>
      </c>
      <c r="L78" s="23">
        <v>0</v>
      </c>
      <c r="M78" s="23">
        <v>0.85410199999999992</v>
      </c>
      <c r="N78" s="23">
        <v>4.8997599999999997</v>
      </c>
      <c r="O78" s="23">
        <f t="shared" si="17"/>
        <v>16.78</v>
      </c>
      <c r="P78" s="24"/>
      <c r="Q78" s="81">
        <f t="shared" si="18"/>
        <v>16.78</v>
      </c>
      <c r="S78" s="78">
        <f t="shared" si="20"/>
        <v>7.0157179999999997</v>
      </c>
      <c r="T78" s="78">
        <f t="shared" si="21"/>
        <v>4.0104199999999999</v>
      </c>
      <c r="U78" s="78">
        <f t="shared" si="22"/>
        <v>0</v>
      </c>
      <c r="V78" s="78">
        <f t="shared" si="23"/>
        <v>0.85410199999999992</v>
      </c>
      <c r="W78" s="78">
        <f t="shared" si="24"/>
        <v>4.8997599999999997</v>
      </c>
    </row>
    <row r="79" spans="1:23">
      <c r="A79" s="8" t="s">
        <v>121</v>
      </c>
      <c r="B79" s="22">
        <v>16.936</v>
      </c>
      <c r="C79" s="22">
        <f t="shared" si="15"/>
        <v>16.936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7.0809415999999992</v>
      </c>
      <c r="K79" s="23">
        <v>4.0477039999999995</v>
      </c>
      <c r="L79" s="23">
        <v>0</v>
      </c>
      <c r="M79" s="23">
        <v>0.86204239999999988</v>
      </c>
      <c r="N79" s="23">
        <v>4.9453119999999995</v>
      </c>
      <c r="O79" s="23">
        <f t="shared" si="17"/>
        <v>16.936</v>
      </c>
      <c r="P79" s="24"/>
      <c r="Q79" s="81">
        <f t="shared" si="18"/>
        <v>16.936</v>
      </c>
      <c r="S79" s="78">
        <f t="shared" si="20"/>
        <v>7.0809415999999992</v>
      </c>
      <c r="T79" s="78">
        <f t="shared" si="21"/>
        <v>4.0477039999999995</v>
      </c>
      <c r="U79" s="78">
        <f t="shared" si="22"/>
        <v>0</v>
      </c>
      <c r="V79" s="78">
        <f t="shared" si="23"/>
        <v>0.86204239999999988</v>
      </c>
      <c r="W79" s="78">
        <f t="shared" si="24"/>
        <v>4.9453119999999995</v>
      </c>
    </row>
    <row r="80" spans="1:23">
      <c r="A80" s="8" t="s">
        <v>122</v>
      </c>
      <c r="B80" s="22">
        <v>15.992000000000001</v>
      </c>
      <c r="C80" s="22">
        <f t="shared" si="15"/>
        <v>15.992000000000001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6.6862551999999997</v>
      </c>
      <c r="K80" s="23">
        <v>3.8220879999999995</v>
      </c>
      <c r="L80" s="23">
        <v>0</v>
      </c>
      <c r="M80" s="23">
        <v>0.81399279999999996</v>
      </c>
      <c r="N80" s="23">
        <v>4.6696639999999991</v>
      </c>
      <c r="O80" s="23">
        <f t="shared" si="17"/>
        <v>15.992000000000001</v>
      </c>
      <c r="P80" s="24"/>
      <c r="Q80" s="81">
        <f t="shared" si="18"/>
        <v>15.992000000000001</v>
      </c>
      <c r="S80" s="78">
        <f t="shared" si="20"/>
        <v>6.6862551999999997</v>
      </c>
      <c r="T80" s="78">
        <f t="shared" si="21"/>
        <v>3.8220879999999995</v>
      </c>
      <c r="U80" s="78">
        <f t="shared" si="22"/>
        <v>0</v>
      </c>
      <c r="V80" s="78">
        <f t="shared" si="23"/>
        <v>0.81399279999999996</v>
      </c>
      <c r="W80" s="78">
        <f t="shared" si="24"/>
        <v>4.6696639999999991</v>
      </c>
    </row>
    <row r="81" spans="1:23">
      <c r="A81" s="8" t="s">
        <v>123</v>
      </c>
      <c r="B81" s="22">
        <v>15.608000000000001</v>
      </c>
      <c r="C81" s="22">
        <f t="shared" si="15"/>
        <v>15.608000000000001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6.5257047999999998</v>
      </c>
      <c r="K81" s="23">
        <v>3.7303119999999996</v>
      </c>
      <c r="L81" s="23">
        <v>0</v>
      </c>
      <c r="M81" s="23">
        <v>0.79444719999999991</v>
      </c>
      <c r="N81" s="23">
        <v>4.5575359999999998</v>
      </c>
      <c r="O81" s="23">
        <f t="shared" si="17"/>
        <v>15.607999999999999</v>
      </c>
      <c r="P81" s="24"/>
      <c r="Q81" s="81">
        <f t="shared" si="18"/>
        <v>15.607999999999999</v>
      </c>
      <c r="S81" s="78">
        <f t="shared" si="20"/>
        <v>6.5257047999999998</v>
      </c>
      <c r="T81" s="78">
        <f t="shared" si="21"/>
        <v>3.7303119999999996</v>
      </c>
      <c r="U81" s="78">
        <f t="shared" si="22"/>
        <v>0</v>
      </c>
      <c r="V81" s="78">
        <f t="shared" si="23"/>
        <v>0.79444719999999991</v>
      </c>
      <c r="W81" s="78">
        <f t="shared" si="24"/>
        <v>4.5575359999999998</v>
      </c>
    </row>
    <row r="82" spans="1:23">
      <c r="A82" s="8" t="s">
        <v>124</v>
      </c>
      <c r="B82" s="22">
        <v>17.088000000000001</v>
      </c>
      <c r="C82" s="22">
        <f t="shared" si="15"/>
        <v>17.088000000000001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7.1444927999999992</v>
      </c>
      <c r="K82" s="23">
        <v>4.0840319999999997</v>
      </c>
      <c r="L82" s="23">
        <v>0</v>
      </c>
      <c r="M82" s="23">
        <v>0.86977919999999986</v>
      </c>
      <c r="N82" s="23">
        <v>4.9896959999999995</v>
      </c>
      <c r="O82" s="23">
        <f t="shared" si="17"/>
        <v>17.088000000000001</v>
      </c>
      <c r="P82" s="24"/>
      <c r="Q82" s="81">
        <f t="shared" si="18"/>
        <v>17.088000000000001</v>
      </c>
      <c r="S82" s="78">
        <f t="shared" si="20"/>
        <v>7.1444927999999992</v>
      </c>
      <c r="T82" s="78">
        <f t="shared" si="21"/>
        <v>4.0840319999999997</v>
      </c>
      <c r="U82" s="78">
        <f t="shared" si="22"/>
        <v>0</v>
      </c>
      <c r="V82" s="78">
        <f t="shared" si="23"/>
        <v>0.86977919999999986</v>
      </c>
      <c r="W82" s="78">
        <f t="shared" si="24"/>
        <v>4.9896959999999995</v>
      </c>
    </row>
    <row r="83" spans="1:23">
      <c r="A83" s="8" t="s">
        <v>125</v>
      </c>
      <c r="B83" s="22">
        <v>16.34</v>
      </c>
      <c r="C83" s="22">
        <f t="shared" si="15"/>
        <v>16.34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6.8317540000000001</v>
      </c>
      <c r="K83" s="23">
        <v>3.9052599999999988</v>
      </c>
      <c r="L83" s="23">
        <v>0</v>
      </c>
      <c r="M83" s="23">
        <v>0.83170599999999983</v>
      </c>
      <c r="N83" s="23">
        <v>4.7712799999999991</v>
      </c>
      <c r="O83" s="23">
        <f t="shared" si="17"/>
        <v>16.34</v>
      </c>
      <c r="P83" s="24"/>
      <c r="Q83" s="81">
        <f t="shared" si="18"/>
        <v>16.34</v>
      </c>
      <c r="S83" s="78">
        <f t="shared" si="20"/>
        <v>6.8317540000000001</v>
      </c>
      <c r="T83" s="78">
        <f t="shared" si="21"/>
        <v>3.9052599999999988</v>
      </c>
      <c r="U83" s="78">
        <f t="shared" si="22"/>
        <v>0</v>
      </c>
      <c r="V83" s="78">
        <f t="shared" si="23"/>
        <v>0.83170599999999983</v>
      </c>
      <c r="W83" s="78">
        <f t="shared" si="24"/>
        <v>4.7712799999999991</v>
      </c>
    </row>
    <row r="84" spans="1:23">
      <c r="A84" s="8" t="s">
        <v>126</v>
      </c>
      <c r="B84" s="22">
        <v>17.608000000000001</v>
      </c>
      <c r="C84" s="22">
        <f t="shared" si="15"/>
        <v>17.608000000000001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7.3619047999999996</v>
      </c>
      <c r="K84" s="23">
        <v>4.2083119999999994</v>
      </c>
      <c r="L84" s="23">
        <v>0</v>
      </c>
      <c r="M84" s="23">
        <v>0.8962471999999998</v>
      </c>
      <c r="N84" s="23">
        <v>5.1415359999999994</v>
      </c>
      <c r="O84" s="23">
        <f t="shared" si="17"/>
        <v>17.608000000000001</v>
      </c>
      <c r="P84" s="24"/>
      <c r="Q84" s="81">
        <f t="shared" si="18"/>
        <v>17.608000000000001</v>
      </c>
      <c r="S84" s="78">
        <f t="shared" si="20"/>
        <v>7.3619047999999996</v>
      </c>
      <c r="T84" s="78">
        <f t="shared" si="21"/>
        <v>4.2083119999999994</v>
      </c>
      <c r="U84" s="78">
        <f t="shared" si="22"/>
        <v>0</v>
      </c>
      <c r="V84" s="78">
        <f t="shared" si="23"/>
        <v>0.8962471999999998</v>
      </c>
      <c r="W84" s="78">
        <f t="shared" si="24"/>
        <v>5.1415359999999994</v>
      </c>
    </row>
    <row r="85" spans="1:23">
      <c r="A85" s="8" t="s">
        <v>127</v>
      </c>
      <c r="B85" s="22">
        <v>18.488</v>
      </c>
      <c r="C85" s="22">
        <f t="shared" si="15"/>
        <v>18.488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7.7298327999999996</v>
      </c>
      <c r="K85" s="23">
        <v>4.4186319999999988</v>
      </c>
      <c r="L85" s="23">
        <v>0</v>
      </c>
      <c r="M85" s="23">
        <v>0.94103919999999974</v>
      </c>
      <c r="N85" s="23">
        <v>5.3984959999999997</v>
      </c>
      <c r="O85" s="23">
        <f t="shared" si="17"/>
        <v>18.488</v>
      </c>
      <c r="P85" s="24"/>
      <c r="Q85" s="81">
        <f t="shared" si="18"/>
        <v>18.488</v>
      </c>
      <c r="S85" s="78">
        <f t="shared" si="20"/>
        <v>7.7298327999999996</v>
      </c>
      <c r="T85" s="78">
        <f t="shared" si="21"/>
        <v>4.4186319999999988</v>
      </c>
      <c r="U85" s="78">
        <f t="shared" si="22"/>
        <v>0</v>
      </c>
      <c r="V85" s="78">
        <f t="shared" si="23"/>
        <v>0.94103919999999974</v>
      </c>
      <c r="W85" s="78">
        <f t="shared" si="24"/>
        <v>5.3984959999999997</v>
      </c>
    </row>
    <row r="86" spans="1:23">
      <c r="A86" s="8" t="s">
        <v>128</v>
      </c>
      <c r="B86" s="22">
        <v>18.68</v>
      </c>
      <c r="C86" s="22">
        <f t="shared" si="15"/>
        <v>18.68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7.8101079999999987</v>
      </c>
      <c r="K86" s="23">
        <v>4.4645199999999985</v>
      </c>
      <c r="L86" s="23">
        <v>0</v>
      </c>
      <c r="M86" s="23">
        <v>0.95081199999999977</v>
      </c>
      <c r="N86" s="23">
        <v>5.454559999999999</v>
      </c>
      <c r="O86" s="23">
        <f t="shared" si="17"/>
        <v>18.68</v>
      </c>
      <c r="P86" s="24"/>
      <c r="Q86" s="81">
        <f t="shared" si="18"/>
        <v>18.68</v>
      </c>
      <c r="S86" s="78">
        <f t="shared" si="20"/>
        <v>7.8101079999999987</v>
      </c>
      <c r="T86" s="78">
        <f t="shared" si="21"/>
        <v>4.4645199999999985</v>
      </c>
      <c r="U86" s="78">
        <f t="shared" si="22"/>
        <v>0</v>
      </c>
      <c r="V86" s="78">
        <f t="shared" si="23"/>
        <v>0.95081199999999977</v>
      </c>
      <c r="W86" s="78">
        <f t="shared" si="24"/>
        <v>5.454559999999999</v>
      </c>
    </row>
    <row r="87" spans="1:23">
      <c r="A87" s="8" t="s">
        <v>129</v>
      </c>
      <c r="B87" s="22">
        <v>18.239999999999998</v>
      </c>
      <c r="C87" s="22">
        <f t="shared" si="15"/>
        <v>18.239999999999998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7.6261439999999983</v>
      </c>
      <c r="K87" s="23">
        <v>4.3593599999999988</v>
      </c>
      <c r="L87" s="23">
        <v>0</v>
      </c>
      <c r="M87" s="23">
        <v>0.92841599999999969</v>
      </c>
      <c r="N87" s="23">
        <v>5.3260799999999984</v>
      </c>
      <c r="O87" s="23">
        <f t="shared" si="17"/>
        <v>18.239999999999998</v>
      </c>
      <c r="P87" s="24"/>
      <c r="Q87" s="81">
        <f t="shared" si="18"/>
        <v>18.239999999999998</v>
      </c>
      <c r="S87" s="78">
        <f t="shared" si="20"/>
        <v>7.6261439999999983</v>
      </c>
      <c r="T87" s="78">
        <f t="shared" si="21"/>
        <v>4.3593599999999988</v>
      </c>
      <c r="U87" s="78">
        <f t="shared" si="22"/>
        <v>0</v>
      </c>
      <c r="V87" s="78">
        <f t="shared" si="23"/>
        <v>0.92841599999999969</v>
      </c>
      <c r="W87" s="78">
        <f t="shared" si="24"/>
        <v>5.3260799999999984</v>
      </c>
    </row>
    <row r="88" spans="1:23">
      <c r="A88" s="8" t="s">
        <v>130</v>
      </c>
      <c r="B88" s="22">
        <v>17.088000000000001</v>
      </c>
      <c r="C88" s="22">
        <f t="shared" si="15"/>
        <v>17.088000000000001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7.1444927999999992</v>
      </c>
      <c r="K88" s="23">
        <v>4.0840319999999997</v>
      </c>
      <c r="L88" s="23">
        <v>0</v>
      </c>
      <c r="M88" s="23">
        <v>0.86977919999999986</v>
      </c>
      <c r="N88" s="23">
        <v>4.9896959999999995</v>
      </c>
      <c r="O88" s="23">
        <f t="shared" si="17"/>
        <v>17.088000000000001</v>
      </c>
      <c r="P88" s="24"/>
      <c r="Q88" s="81">
        <f t="shared" si="18"/>
        <v>17.088000000000001</v>
      </c>
      <c r="S88" s="78">
        <f t="shared" si="20"/>
        <v>7.1444927999999992</v>
      </c>
      <c r="T88" s="78">
        <f t="shared" si="21"/>
        <v>4.0840319999999997</v>
      </c>
      <c r="U88" s="78">
        <f t="shared" si="22"/>
        <v>0</v>
      </c>
      <c r="V88" s="78">
        <f t="shared" si="23"/>
        <v>0.86977919999999986</v>
      </c>
      <c r="W88" s="78">
        <f t="shared" si="24"/>
        <v>4.9896959999999995</v>
      </c>
    </row>
    <row r="89" spans="1:23">
      <c r="A89" s="8" t="s">
        <v>131</v>
      </c>
      <c r="B89" s="22">
        <v>17.643999999999998</v>
      </c>
      <c r="C89" s="22">
        <f t="shared" si="15"/>
        <v>17.643999999999998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7.3769563999999992</v>
      </c>
      <c r="K89" s="23">
        <v>4.2169159999999986</v>
      </c>
      <c r="L89" s="23">
        <v>0</v>
      </c>
      <c r="M89" s="23">
        <v>0.89807959999999987</v>
      </c>
      <c r="N89" s="23">
        <v>5.1520479999999989</v>
      </c>
      <c r="O89" s="23">
        <f t="shared" si="17"/>
        <v>17.643999999999998</v>
      </c>
      <c r="P89" s="24"/>
      <c r="Q89" s="81">
        <f t="shared" si="18"/>
        <v>17.643999999999998</v>
      </c>
      <c r="S89" s="78">
        <f t="shared" si="20"/>
        <v>7.3769563999999992</v>
      </c>
      <c r="T89" s="78">
        <f t="shared" si="21"/>
        <v>4.2169159999999986</v>
      </c>
      <c r="U89" s="78">
        <f t="shared" si="22"/>
        <v>0</v>
      </c>
      <c r="V89" s="78">
        <f t="shared" si="23"/>
        <v>0.89807959999999987</v>
      </c>
      <c r="W89" s="78">
        <f t="shared" si="24"/>
        <v>5.1520479999999989</v>
      </c>
    </row>
    <row r="90" spans="1:23">
      <c r="A90" s="8" t="s">
        <v>132</v>
      </c>
      <c r="B90" s="22">
        <v>18.088000000000001</v>
      </c>
      <c r="C90" s="22">
        <f t="shared" si="15"/>
        <v>18.088000000000001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7.5625928</v>
      </c>
      <c r="K90" s="23">
        <v>4.3230319999999995</v>
      </c>
      <c r="L90" s="23">
        <v>0</v>
      </c>
      <c r="M90" s="23">
        <v>0.92067919999999992</v>
      </c>
      <c r="N90" s="23">
        <v>5.2816960000000002</v>
      </c>
      <c r="O90" s="23">
        <f t="shared" si="17"/>
        <v>18.088000000000001</v>
      </c>
      <c r="P90" s="24"/>
      <c r="Q90" s="81">
        <f t="shared" si="18"/>
        <v>18.088000000000001</v>
      </c>
      <c r="S90" s="78">
        <f t="shared" si="20"/>
        <v>7.5625928</v>
      </c>
      <c r="T90" s="78">
        <f t="shared" si="21"/>
        <v>4.3230319999999995</v>
      </c>
      <c r="U90" s="78">
        <f t="shared" si="22"/>
        <v>0</v>
      </c>
      <c r="V90" s="78">
        <f t="shared" si="23"/>
        <v>0.92067919999999992</v>
      </c>
      <c r="W90" s="78">
        <f t="shared" si="24"/>
        <v>5.2816960000000002</v>
      </c>
    </row>
    <row r="91" spans="1:23">
      <c r="A91" s="8" t="s">
        <v>133</v>
      </c>
      <c r="B91" s="22">
        <v>18.103999999999999</v>
      </c>
      <c r="C91" s="22">
        <f t="shared" si="15"/>
        <v>18.103999999999999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7.5692823999999987</v>
      </c>
      <c r="K91" s="23">
        <v>4.3268559999999994</v>
      </c>
      <c r="L91" s="23">
        <v>0</v>
      </c>
      <c r="M91" s="23">
        <v>0.92149359999999969</v>
      </c>
      <c r="N91" s="23">
        <v>5.2863679999999995</v>
      </c>
      <c r="O91" s="23">
        <f t="shared" si="17"/>
        <v>18.103999999999999</v>
      </c>
      <c r="P91" s="24"/>
      <c r="Q91" s="81">
        <f t="shared" si="18"/>
        <v>18.103999999999999</v>
      </c>
      <c r="S91" s="78">
        <f t="shared" si="20"/>
        <v>7.5692823999999987</v>
      </c>
      <c r="T91" s="78">
        <f t="shared" si="21"/>
        <v>4.3268559999999994</v>
      </c>
      <c r="U91" s="78">
        <f t="shared" si="22"/>
        <v>0</v>
      </c>
      <c r="V91" s="78">
        <f t="shared" si="23"/>
        <v>0.92149359999999969</v>
      </c>
      <c r="W91" s="78">
        <f t="shared" si="24"/>
        <v>5.2863679999999995</v>
      </c>
    </row>
    <row r="92" spans="1:23">
      <c r="A92" s="8" t="s">
        <v>134</v>
      </c>
      <c r="B92" s="22">
        <v>17.492000000000001</v>
      </c>
      <c r="C92" s="22">
        <f t="shared" si="15"/>
        <v>17.492000000000001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7.3134052000000001</v>
      </c>
      <c r="K92" s="23">
        <v>4.1805879999999993</v>
      </c>
      <c r="L92" s="23">
        <v>0</v>
      </c>
      <c r="M92" s="23">
        <v>0.89034279999999988</v>
      </c>
      <c r="N92" s="23">
        <v>5.1076639999999998</v>
      </c>
      <c r="O92" s="23">
        <f t="shared" si="17"/>
        <v>17.492000000000001</v>
      </c>
      <c r="P92" s="24"/>
      <c r="Q92" s="81">
        <f t="shared" si="18"/>
        <v>17.492000000000001</v>
      </c>
      <c r="S92" s="78">
        <f t="shared" si="20"/>
        <v>7.3134052000000001</v>
      </c>
      <c r="T92" s="78">
        <f t="shared" si="21"/>
        <v>4.1805879999999993</v>
      </c>
      <c r="U92" s="78">
        <f t="shared" si="22"/>
        <v>0</v>
      </c>
      <c r="V92" s="78">
        <f t="shared" si="23"/>
        <v>0.89034279999999988</v>
      </c>
      <c r="W92" s="78">
        <f t="shared" si="24"/>
        <v>5.1076639999999998</v>
      </c>
    </row>
    <row r="93" spans="1:23">
      <c r="A93" s="8" t="s">
        <v>135</v>
      </c>
      <c r="B93" s="22">
        <v>18.047999999999998</v>
      </c>
      <c r="C93" s="22">
        <f t="shared" si="15"/>
        <v>18.047999999999998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7.5458687999999983</v>
      </c>
      <c r="K93" s="23">
        <v>4.3134719999999991</v>
      </c>
      <c r="L93" s="23">
        <v>0</v>
      </c>
      <c r="M93" s="23">
        <v>0.91864319999999977</v>
      </c>
      <c r="N93" s="23">
        <v>5.2700159999999983</v>
      </c>
      <c r="O93" s="23">
        <f t="shared" si="17"/>
        <v>18.047999999999998</v>
      </c>
      <c r="P93" s="24"/>
      <c r="Q93" s="81">
        <f t="shared" si="18"/>
        <v>18.047999999999998</v>
      </c>
      <c r="S93" s="78">
        <f t="shared" si="20"/>
        <v>7.5458687999999983</v>
      </c>
      <c r="T93" s="78">
        <f t="shared" si="21"/>
        <v>4.3134719999999991</v>
      </c>
      <c r="U93" s="78">
        <f t="shared" si="22"/>
        <v>0</v>
      </c>
      <c r="V93" s="78">
        <f t="shared" si="23"/>
        <v>0.91864319999999977</v>
      </c>
      <c r="W93" s="78">
        <f t="shared" si="24"/>
        <v>5.2700159999999983</v>
      </c>
    </row>
    <row r="94" spans="1:23">
      <c r="A94" s="8" t="s">
        <v>136</v>
      </c>
      <c r="B94" s="22">
        <v>18.103999999999999</v>
      </c>
      <c r="C94" s="22">
        <f t="shared" si="15"/>
        <v>18.103999999999999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7.5692823999999987</v>
      </c>
      <c r="K94" s="23">
        <v>4.3268559999999994</v>
      </c>
      <c r="L94" s="23">
        <v>0</v>
      </c>
      <c r="M94" s="23">
        <v>0.92149359999999969</v>
      </c>
      <c r="N94" s="23">
        <v>5.2863679999999995</v>
      </c>
      <c r="O94" s="23">
        <f t="shared" si="17"/>
        <v>18.103999999999999</v>
      </c>
      <c r="P94" s="24"/>
      <c r="Q94" s="81">
        <f t="shared" si="18"/>
        <v>18.103999999999999</v>
      </c>
      <c r="S94" s="78">
        <f t="shared" si="20"/>
        <v>7.5692823999999987</v>
      </c>
      <c r="T94" s="78">
        <f t="shared" si="21"/>
        <v>4.3268559999999994</v>
      </c>
      <c r="U94" s="78">
        <f t="shared" si="22"/>
        <v>0</v>
      </c>
      <c r="V94" s="78">
        <f t="shared" si="23"/>
        <v>0.92149359999999969</v>
      </c>
      <c r="W94" s="78">
        <f t="shared" si="24"/>
        <v>5.2863679999999995</v>
      </c>
    </row>
    <row r="95" spans="1:23">
      <c r="A95" s="8" t="s">
        <v>137</v>
      </c>
      <c r="B95" s="22">
        <v>18.488</v>
      </c>
      <c r="C95" s="22">
        <f t="shared" si="15"/>
        <v>18.488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7.7298327999999996</v>
      </c>
      <c r="K95" s="23">
        <v>4.4186319999999988</v>
      </c>
      <c r="L95" s="23">
        <v>0</v>
      </c>
      <c r="M95" s="23">
        <v>0.94103919999999974</v>
      </c>
      <c r="N95" s="23">
        <v>5.3984959999999997</v>
      </c>
      <c r="O95" s="23">
        <f t="shared" si="17"/>
        <v>18.488</v>
      </c>
      <c r="P95" s="24"/>
      <c r="Q95" s="81">
        <f t="shared" si="18"/>
        <v>18.488</v>
      </c>
      <c r="S95" s="78">
        <f t="shared" si="20"/>
        <v>7.7298327999999996</v>
      </c>
      <c r="T95" s="78">
        <f t="shared" si="21"/>
        <v>4.4186319999999988</v>
      </c>
      <c r="U95" s="78">
        <f t="shared" si="22"/>
        <v>0</v>
      </c>
      <c r="V95" s="78">
        <f t="shared" si="23"/>
        <v>0.94103919999999974</v>
      </c>
      <c r="W95" s="78">
        <f t="shared" si="24"/>
        <v>5.3984959999999997</v>
      </c>
    </row>
    <row r="96" spans="1:23">
      <c r="A96" s="8" t="s">
        <v>138</v>
      </c>
      <c r="B96" s="22">
        <v>18.391999999999999</v>
      </c>
      <c r="C96" s="22">
        <f t="shared" si="15"/>
        <v>18.391999999999999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7.6896951999999992</v>
      </c>
      <c r="K96" s="23">
        <v>4.3956879999999989</v>
      </c>
      <c r="L96" s="23">
        <v>0</v>
      </c>
      <c r="M96" s="23">
        <v>0.9361527999999999</v>
      </c>
      <c r="N96" s="23">
        <v>5.3704639999999984</v>
      </c>
      <c r="O96" s="23">
        <f t="shared" si="17"/>
        <v>18.391999999999999</v>
      </c>
      <c r="P96" s="24"/>
      <c r="Q96" s="81">
        <f t="shared" si="18"/>
        <v>18.391999999999999</v>
      </c>
      <c r="S96" s="78">
        <f t="shared" si="20"/>
        <v>7.6896951999999992</v>
      </c>
      <c r="T96" s="78">
        <f t="shared" si="21"/>
        <v>4.3956879999999989</v>
      </c>
      <c r="U96" s="78">
        <f t="shared" si="22"/>
        <v>0</v>
      </c>
      <c r="V96" s="78">
        <f t="shared" si="23"/>
        <v>0.9361527999999999</v>
      </c>
      <c r="W96" s="78">
        <f t="shared" si="24"/>
        <v>5.3704639999999984</v>
      </c>
    </row>
    <row r="97" spans="1:26">
      <c r="A97" s="8" t="s">
        <v>139</v>
      </c>
      <c r="B97" s="22">
        <v>17.739999999999998</v>
      </c>
      <c r="C97" s="22">
        <f t="shared" si="15"/>
        <v>17.739999999999998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7.4170939999999987</v>
      </c>
      <c r="K97" s="23">
        <v>4.2398599999999984</v>
      </c>
      <c r="L97" s="23">
        <v>0</v>
      </c>
      <c r="M97" s="23">
        <v>0.90296599999999971</v>
      </c>
      <c r="N97" s="23">
        <v>5.1800799999999985</v>
      </c>
      <c r="O97" s="23">
        <f t="shared" si="17"/>
        <v>17.739999999999998</v>
      </c>
      <c r="P97" s="24"/>
      <c r="Q97" s="81">
        <f t="shared" si="18"/>
        <v>17.739999999999998</v>
      </c>
      <c r="S97" s="78">
        <f t="shared" si="20"/>
        <v>7.4170939999999987</v>
      </c>
      <c r="T97" s="78">
        <f t="shared" si="21"/>
        <v>4.2398599999999984</v>
      </c>
      <c r="U97" s="78">
        <f t="shared" si="22"/>
        <v>0</v>
      </c>
      <c r="V97" s="78">
        <f t="shared" si="23"/>
        <v>0.90296599999999971</v>
      </c>
      <c r="W97" s="78">
        <f t="shared" si="24"/>
        <v>5.1800799999999985</v>
      </c>
    </row>
    <row r="98" spans="1:26">
      <c r="A98" s="8" t="s">
        <v>140</v>
      </c>
      <c r="B98" s="22">
        <v>17.396000000000001</v>
      </c>
      <c r="C98" s="22">
        <f t="shared" si="15"/>
        <v>17.396000000000001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7.2732675999999996</v>
      </c>
      <c r="K98" s="23">
        <v>4.1576439999999995</v>
      </c>
      <c r="L98" s="23">
        <v>0</v>
      </c>
      <c r="M98" s="23">
        <v>0.88545639999999992</v>
      </c>
      <c r="N98" s="23">
        <v>5.0796319999999993</v>
      </c>
      <c r="O98" s="23">
        <f t="shared" si="17"/>
        <v>17.396000000000001</v>
      </c>
      <c r="P98" s="24"/>
      <c r="Q98" s="81">
        <f t="shared" si="18"/>
        <v>17.396000000000001</v>
      </c>
      <c r="S98" s="78">
        <f t="shared" si="20"/>
        <v>7.2732675999999996</v>
      </c>
      <c r="T98" s="78">
        <f t="shared" si="21"/>
        <v>4.1576439999999995</v>
      </c>
      <c r="U98" s="78">
        <f t="shared" si="22"/>
        <v>0</v>
      </c>
      <c r="V98" s="78">
        <f t="shared" si="23"/>
        <v>0.88545639999999992</v>
      </c>
      <c r="W98" s="78">
        <f t="shared" si="24"/>
        <v>5.0796319999999993</v>
      </c>
    </row>
    <row r="99" spans="1:26">
      <c r="A99" s="8" t="s">
        <v>175</v>
      </c>
      <c r="B99" s="22">
        <f t="shared" ref="B99:Q99" si="25">SUM(B3:B98)/4000</f>
        <v>0.41880099999999992</v>
      </c>
      <c r="C99" s="22">
        <f t="shared" si="25"/>
        <v>0.41880099999999992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0.17510069810000001</v>
      </c>
      <c r="K99" s="24">
        <f t="shared" si="25"/>
        <v>0.10009343900000002</v>
      </c>
      <c r="L99" s="24">
        <f t="shared" si="25"/>
        <v>0</v>
      </c>
      <c r="M99" s="24">
        <f t="shared" si="25"/>
        <v>2.1316970900000003E-2</v>
      </c>
      <c r="N99" s="24">
        <f t="shared" si="25"/>
        <v>0.12228989199999997</v>
      </c>
      <c r="O99" s="25">
        <f t="shared" si="25"/>
        <v>0.41880099999999992</v>
      </c>
      <c r="P99" s="25"/>
      <c r="Q99" s="85">
        <f t="shared" si="25"/>
        <v>0.41880099999999992</v>
      </c>
      <c r="S99" s="78">
        <f>SUM(S3:S98)/4000</f>
        <v>0.17510069810000001</v>
      </c>
      <c r="T99" s="78">
        <f t="shared" ref="T99:W99" si="26">SUM(T3:T98)/4000</f>
        <v>0.10009343900000002</v>
      </c>
      <c r="U99" s="78">
        <f t="shared" si="26"/>
        <v>0</v>
      </c>
      <c r="V99" s="78">
        <f t="shared" si="26"/>
        <v>2.1316970900000003E-2</v>
      </c>
      <c r="W99" s="78">
        <f t="shared" si="26"/>
        <v>0.12228989199999997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0.19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0.19</v>
      </c>
      <c r="W3">
        <v>0</v>
      </c>
      <c r="X3">
        <v>0</v>
      </c>
      <c r="Y3">
        <v>0.19</v>
      </c>
      <c r="Z3">
        <v>0</v>
      </c>
    </row>
    <row r="4" spans="1:26">
      <c r="G4" t="s">
        <v>46</v>
      </c>
      <c r="H4" s="115">
        <v>127.38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127.38</v>
      </c>
      <c r="W4">
        <v>127.38</v>
      </c>
      <c r="X4">
        <v>0</v>
      </c>
      <c r="Y4">
        <v>0</v>
      </c>
      <c r="Z4">
        <v>0</v>
      </c>
    </row>
    <row r="5" spans="1:26">
      <c r="G5" t="s">
        <v>47</v>
      </c>
      <c r="H5" s="115">
        <v>136.06</v>
      </c>
      <c r="I5" s="88">
        <v>0</v>
      </c>
      <c r="J5" s="88">
        <v>0</v>
      </c>
      <c r="K5" s="88">
        <v>0</v>
      </c>
      <c r="L5" s="88">
        <v>0</v>
      </c>
      <c r="M5" s="116">
        <v>2.2200000000000002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138.28</v>
      </c>
      <c r="W5">
        <v>136.06</v>
      </c>
      <c r="X5">
        <v>0</v>
      </c>
      <c r="Y5">
        <v>2.2200000000000002</v>
      </c>
      <c r="Z5">
        <v>0</v>
      </c>
    </row>
    <row r="6" spans="1:26">
      <c r="G6" t="s">
        <v>48</v>
      </c>
      <c r="H6" s="115">
        <v>121.59</v>
      </c>
      <c r="I6" s="88">
        <v>0</v>
      </c>
      <c r="J6" s="88">
        <v>0</v>
      </c>
      <c r="K6" s="88">
        <v>0</v>
      </c>
      <c r="L6" s="88">
        <v>0</v>
      </c>
      <c r="M6" s="116">
        <v>0.48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122.07</v>
      </c>
      <c r="W6">
        <v>121.59</v>
      </c>
      <c r="X6">
        <v>0</v>
      </c>
      <c r="Y6">
        <v>0.48</v>
      </c>
      <c r="Z6">
        <v>0</v>
      </c>
    </row>
    <row r="7" spans="1:26">
      <c r="G7" t="s">
        <v>49</v>
      </c>
      <c r="H7" s="115">
        <v>118.69</v>
      </c>
      <c r="I7" s="88">
        <v>0</v>
      </c>
      <c r="J7" s="88">
        <v>0</v>
      </c>
      <c r="K7" s="88">
        <v>0</v>
      </c>
      <c r="L7" s="88">
        <v>0</v>
      </c>
      <c r="M7" s="116">
        <v>0.39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119.08</v>
      </c>
      <c r="W7">
        <v>118.69</v>
      </c>
      <c r="X7">
        <v>0</v>
      </c>
      <c r="Y7">
        <v>0.39</v>
      </c>
      <c r="Z7">
        <v>0</v>
      </c>
    </row>
    <row r="8" spans="1:26">
      <c r="G8" t="s">
        <v>50</v>
      </c>
      <c r="H8" s="115">
        <v>105.19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105.18</v>
      </c>
      <c r="W8">
        <v>105.19</v>
      </c>
      <c r="X8">
        <v>0</v>
      </c>
      <c r="Y8">
        <v>0</v>
      </c>
      <c r="Z8">
        <v>0</v>
      </c>
    </row>
    <row r="9" spans="1:26">
      <c r="G9" t="s">
        <v>51</v>
      </c>
      <c r="H9" s="115">
        <v>101.33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101.32</v>
      </c>
      <c r="W9">
        <v>101.33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100.36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100.36</v>
      </c>
      <c r="W10">
        <v>100.36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93.61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93.6</v>
      </c>
      <c r="W11">
        <v>93.61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84.92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84.92</v>
      </c>
      <c r="W12">
        <v>84.92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77.2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77.2</v>
      </c>
      <c r="W13">
        <v>77.2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70.45</v>
      </c>
      <c r="I14" s="88">
        <v>0</v>
      </c>
      <c r="J14" s="88">
        <v>0</v>
      </c>
      <c r="K14" s="88">
        <v>0</v>
      </c>
      <c r="L14" s="88">
        <v>0</v>
      </c>
      <c r="M14" s="116">
        <v>0.19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70.64</v>
      </c>
      <c r="W14">
        <v>70.45</v>
      </c>
      <c r="X14">
        <v>0</v>
      </c>
      <c r="Y14">
        <v>0.19</v>
      </c>
      <c r="Z14">
        <v>0</v>
      </c>
    </row>
    <row r="15" spans="1:26">
      <c r="G15" t="s">
        <v>57</v>
      </c>
      <c r="H15" s="115">
        <v>56.93</v>
      </c>
      <c r="I15" s="88">
        <v>0</v>
      </c>
      <c r="J15" s="88">
        <v>0</v>
      </c>
      <c r="K15" s="88">
        <v>0</v>
      </c>
      <c r="L15" s="88">
        <v>0</v>
      </c>
      <c r="M15" s="116">
        <v>0.68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57.61</v>
      </c>
      <c r="W15">
        <v>56.93</v>
      </c>
      <c r="X15">
        <v>0</v>
      </c>
      <c r="Y15">
        <v>0.68</v>
      </c>
      <c r="Z15">
        <v>0</v>
      </c>
    </row>
    <row r="16" spans="1:26">
      <c r="G16" t="s">
        <v>58</v>
      </c>
      <c r="H16" s="115">
        <v>44.39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44.39</v>
      </c>
      <c r="W16">
        <v>44.39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48.25</v>
      </c>
      <c r="I17" s="88">
        <v>0</v>
      </c>
      <c r="J17" s="88">
        <v>0</v>
      </c>
      <c r="K17" s="88">
        <v>0</v>
      </c>
      <c r="L17" s="88">
        <v>0</v>
      </c>
      <c r="M17" s="116">
        <v>0.57999999999999996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48.83</v>
      </c>
      <c r="W17">
        <v>48.25</v>
      </c>
      <c r="X17">
        <v>0</v>
      </c>
      <c r="Y17">
        <v>0.57999999999999996</v>
      </c>
      <c r="Z17">
        <v>0</v>
      </c>
    </row>
    <row r="18" spans="7:26">
      <c r="G18" t="s">
        <v>60</v>
      </c>
      <c r="H18" s="115">
        <v>51.15</v>
      </c>
      <c r="I18" s="88">
        <v>0</v>
      </c>
      <c r="J18" s="88">
        <v>0</v>
      </c>
      <c r="K18" s="88">
        <v>0</v>
      </c>
      <c r="L18" s="88">
        <v>0</v>
      </c>
      <c r="M18" s="116">
        <v>2.99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54.14</v>
      </c>
      <c r="W18">
        <v>51.15</v>
      </c>
      <c r="X18">
        <v>0</v>
      </c>
      <c r="Y18">
        <v>2.99</v>
      </c>
      <c r="Z18">
        <v>0</v>
      </c>
    </row>
    <row r="19" spans="7:26">
      <c r="G19" t="s">
        <v>61</v>
      </c>
      <c r="H19" s="115">
        <v>69.48</v>
      </c>
      <c r="I19" s="88">
        <v>0</v>
      </c>
      <c r="J19" s="88">
        <v>0</v>
      </c>
      <c r="K19" s="88">
        <v>0</v>
      </c>
      <c r="L19" s="88">
        <v>0</v>
      </c>
      <c r="M19" s="116">
        <v>4.4400000000000004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73.92</v>
      </c>
      <c r="W19">
        <v>69.48</v>
      </c>
      <c r="X19">
        <v>0</v>
      </c>
      <c r="Y19">
        <v>4.4400000000000004</v>
      </c>
      <c r="Z19">
        <v>0</v>
      </c>
    </row>
    <row r="20" spans="7:26">
      <c r="G20" t="s">
        <v>62</v>
      </c>
      <c r="H20" s="115">
        <v>78.16</v>
      </c>
      <c r="I20" s="88">
        <v>0</v>
      </c>
      <c r="J20" s="88">
        <v>0</v>
      </c>
      <c r="K20" s="88">
        <v>0</v>
      </c>
      <c r="L20" s="88">
        <v>0</v>
      </c>
      <c r="M20" s="116">
        <v>4.54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82.7</v>
      </c>
      <c r="W20">
        <v>78.16</v>
      </c>
      <c r="X20">
        <v>0</v>
      </c>
      <c r="Y20">
        <v>4.54</v>
      </c>
      <c r="Z20">
        <v>0</v>
      </c>
    </row>
    <row r="21" spans="7:26">
      <c r="G21" t="s">
        <v>63</v>
      </c>
      <c r="H21" s="115">
        <v>86.85</v>
      </c>
      <c r="I21" s="88">
        <v>0</v>
      </c>
      <c r="J21" s="88">
        <v>0</v>
      </c>
      <c r="K21" s="88">
        <v>0</v>
      </c>
      <c r="L21" s="88">
        <v>0</v>
      </c>
      <c r="M21" s="116">
        <v>4.7300000000000004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91.58</v>
      </c>
      <c r="W21">
        <v>86.85</v>
      </c>
      <c r="X21">
        <v>0</v>
      </c>
      <c r="Y21">
        <v>4.7300000000000004</v>
      </c>
      <c r="Z21">
        <v>0</v>
      </c>
    </row>
    <row r="22" spans="7:26">
      <c r="G22" t="s">
        <v>64</v>
      </c>
      <c r="H22" s="115">
        <v>110.98</v>
      </c>
      <c r="I22" s="88">
        <v>0</v>
      </c>
      <c r="J22" s="88">
        <v>0</v>
      </c>
      <c r="K22" s="88">
        <v>0</v>
      </c>
      <c r="L22" s="88">
        <v>0</v>
      </c>
      <c r="M22" s="116">
        <v>4.92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115.9</v>
      </c>
      <c r="W22">
        <v>110.98</v>
      </c>
      <c r="X22">
        <v>0</v>
      </c>
      <c r="Y22">
        <v>4.92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2.2200000000000002</v>
      </c>
      <c r="N23" s="115">
        <v>0</v>
      </c>
      <c r="O23" s="88">
        <v>-12</v>
      </c>
      <c r="P23" s="88">
        <v>0</v>
      </c>
      <c r="Q23" s="88">
        <v>0</v>
      </c>
      <c r="R23" s="88">
        <v>0</v>
      </c>
      <c r="S23" s="116">
        <v>0</v>
      </c>
      <c r="U23" s="115">
        <v>-12</v>
      </c>
      <c r="V23" s="116">
        <v>2.2200000000000002</v>
      </c>
      <c r="W23">
        <v>0</v>
      </c>
      <c r="X23">
        <v>-12</v>
      </c>
      <c r="Y23">
        <v>2.2200000000000002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6.27</v>
      </c>
      <c r="N24" s="115">
        <v>0</v>
      </c>
      <c r="O24" s="88">
        <v>-17</v>
      </c>
      <c r="P24" s="88">
        <v>0</v>
      </c>
      <c r="Q24" s="88">
        <v>0</v>
      </c>
      <c r="R24" s="88">
        <v>0</v>
      </c>
      <c r="S24" s="116">
        <v>0</v>
      </c>
      <c r="U24" s="115">
        <v>-17</v>
      </c>
      <c r="V24" s="116">
        <v>6.27</v>
      </c>
      <c r="W24">
        <v>0</v>
      </c>
      <c r="X24">
        <v>-17</v>
      </c>
      <c r="Y24">
        <v>6.27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6.37</v>
      </c>
      <c r="N25" s="115">
        <v>0</v>
      </c>
      <c r="O25" s="88">
        <v>-2</v>
      </c>
      <c r="P25" s="88">
        <v>0</v>
      </c>
      <c r="Q25" s="88">
        <v>0</v>
      </c>
      <c r="R25" s="88">
        <v>0</v>
      </c>
      <c r="S25" s="116">
        <v>0</v>
      </c>
      <c r="U25" s="115">
        <v>-2</v>
      </c>
      <c r="V25" s="116">
        <v>6.37</v>
      </c>
      <c r="W25">
        <v>0</v>
      </c>
      <c r="X25">
        <v>-2</v>
      </c>
      <c r="Y25">
        <v>6.37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6.47</v>
      </c>
      <c r="N26" s="115">
        <v>0</v>
      </c>
      <c r="O26" s="88">
        <v>-2</v>
      </c>
      <c r="P26" s="88">
        <v>0</v>
      </c>
      <c r="Q26" s="88">
        <v>0</v>
      </c>
      <c r="R26" s="88">
        <v>0</v>
      </c>
      <c r="S26" s="116">
        <v>0</v>
      </c>
      <c r="U26" s="115">
        <v>-2</v>
      </c>
      <c r="V26" s="116">
        <v>6.47</v>
      </c>
      <c r="W26">
        <v>0</v>
      </c>
      <c r="X26">
        <v>-2</v>
      </c>
      <c r="Y26">
        <v>6.47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6.47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6.47</v>
      </c>
      <c r="W27">
        <v>0</v>
      </c>
      <c r="X27">
        <v>0</v>
      </c>
      <c r="Y27">
        <v>6.47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6.56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6.56</v>
      </c>
      <c r="W28">
        <v>0</v>
      </c>
      <c r="X28">
        <v>0</v>
      </c>
      <c r="Y28">
        <v>6.56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6.27</v>
      </c>
      <c r="N29" s="115">
        <v>0</v>
      </c>
      <c r="O29" s="88">
        <v>-9</v>
      </c>
      <c r="P29" s="88">
        <v>0</v>
      </c>
      <c r="Q29" s="88">
        <v>0</v>
      </c>
      <c r="R29" s="88">
        <v>0</v>
      </c>
      <c r="S29" s="116">
        <v>0</v>
      </c>
      <c r="U29" s="115">
        <v>-9</v>
      </c>
      <c r="V29" s="116">
        <v>6.27</v>
      </c>
      <c r="W29">
        <v>0</v>
      </c>
      <c r="X29">
        <v>-9</v>
      </c>
      <c r="Y29">
        <v>6.27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1.06</v>
      </c>
      <c r="N30" s="115">
        <v>0</v>
      </c>
      <c r="O30" s="88">
        <v>-15</v>
      </c>
      <c r="P30" s="88">
        <v>0</v>
      </c>
      <c r="Q30" s="88">
        <v>0</v>
      </c>
      <c r="R30" s="88">
        <v>0</v>
      </c>
      <c r="S30" s="116">
        <v>0</v>
      </c>
      <c r="U30" s="115">
        <v>-15</v>
      </c>
      <c r="V30" s="116">
        <v>1.06</v>
      </c>
      <c r="W30">
        <v>0</v>
      </c>
      <c r="X30">
        <v>-15</v>
      </c>
      <c r="Y30">
        <v>1.06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6.27</v>
      </c>
      <c r="N31" s="115">
        <v>0</v>
      </c>
      <c r="O31" s="88">
        <v>-5</v>
      </c>
      <c r="P31" s="88">
        <v>0</v>
      </c>
      <c r="Q31" s="88">
        <v>0</v>
      </c>
      <c r="R31" s="88">
        <v>0</v>
      </c>
      <c r="S31" s="116">
        <v>0</v>
      </c>
      <c r="U31" s="115">
        <v>-5</v>
      </c>
      <c r="V31" s="116">
        <v>6.27</v>
      </c>
      <c r="W31">
        <v>0</v>
      </c>
      <c r="X31">
        <v>-5</v>
      </c>
      <c r="Y31">
        <v>6.27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6.37</v>
      </c>
      <c r="N32" s="115">
        <v>0</v>
      </c>
      <c r="O32" s="88">
        <v>-15</v>
      </c>
      <c r="P32" s="88">
        <v>-32</v>
      </c>
      <c r="Q32" s="88">
        <v>0</v>
      </c>
      <c r="R32" s="88">
        <v>0</v>
      </c>
      <c r="S32" s="116">
        <v>0</v>
      </c>
      <c r="U32" s="115">
        <v>-47</v>
      </c>
      <c r="V32" s="116">
        <v>6.37</v>
      </c>
      <c r="W32">
        <v>0</v>
      </c>
      <c r="X32">
        <v>-15</v>
      </c>
      <c r="Y32">
        <v>6.37</v>
      </c>
      <c r="Z32">
        <v>-32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4.25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4.25</v>
      </c>
      <c r="W33">
        <v>0</v>
      </c>
      <c r="X33">
        <v>0</v>
      </c>
      <c r="Y33">
        <v>4.25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2.9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2.9</v>
      </c>
      <c r="W34">
        <v>0</v>
      </c>
      <c r="X34">
        <v>0</v>
      </c>
      <c r="Y34">
        <v>2.9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2.61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2.61</v>
      </c>
      <c r="W35">
        <v>0</v>
      </c>
      <c r="X35">
        <v>0</v>
      </c>
      <c r="Y35">
        <v>2.61</v>
      </c>
      <c r="Z35">
        <v>0</v>
      </c>
    </row>
    <row r="36" spans="7:26">
      <c r="G36" t="s">
        <v>78</v>
      </c>
      <c r="H36" s="115">
        <v>53.08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53.08</v>
      </c>
      <c r="W36">
        <v>53.08</v>
      </c>
      <c r="X36">
        <v>0</v>
      </c>
      <c r="Y36">
        <v>0</v>
      </c>
      <c r="Z36">
        <v>0</v>
      </c>
    </row>
    <row r="37" spans="7:26">
      <c r="G37" t="s">
        <v>79</v>
      </c>
      <c r="H37" s="115">
        <v>67.55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67.55</v>
      </c>
      <c r="W37">
        <v>67.55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86.85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86.85</v>
      </c>
      <c r="W38">
        <v>86.85</v>
      </c>
      <c r="X38">
        <v>0</v>
      </c>
      <c r="Y38">
        <v>0</v>
      </c>
      <c r="Z38">
        <v>0</v>
      </c>
    </row>
    <row r="39" spans="7:26">
      <c r="G39" t="s">
        <v>81</v>
      </c>
      <c r="H39" s="115">
        <v>145.72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145.72</v>
      </c>
      <c r="W39">
        <v>145.72</v>
      </c>
      <c r="X39">
        <v>0</v>
      </c>
      <c r="Y39">
        <v>0</v>
      </c>
      <c r="Z39">
        <v>0</v>
      </c>
    </row>
    <row r="40" spans="7:26">
      <c r="G40" t="s">
        <v>82</v>
      </c>
      <c r="H40" s="115">
        <v>164.05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164.05</v>
      </c>
      <c r="W40">
        <v>164.05</v>
      </c>
      <c r="X40">
        <v>0</v>
      </c>
      <c r="Y40">
        <v>0</v>
      </c>
      <c r="Z40">
        <v>0</v>
      </c>
    </row>
    <row r="41" spans="7:26">
      <c r="G41" t="s">
        <v>83</v>
      </c>
      <c r="H41" s="115">
        <v>175.63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175.63</v>
      </c>
      <c r="W41">
        <v>175.63</v>
      </c>
      <c r="X41">
        <v>0</v>
      </c>
      <c r="Y41">
        <v>0</v>
      </c>
      <c r="Z41">
        <v>0</v>
      </c>
    </row>
    <row r="42" spans="7:26">
      <c r="G42" t="s">
        <v>84</v>
      </c>
      <c r="H42" s="115">
        <v>193.97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193.96</v>
      </c>
      <c r="W42">
        <v>193.97</v>
      </c>
      <c r="X42">
        <v>0</v>
      </c>
      <c r="Y42">
        <v>0</v>
      </c>
      <c r="Z42">
        <v>0</v>
      </c>
    </row>
    <row r="43" spans="7:26">
      <c r="G43" t="s">
        <v>85</v>
      </c>
      <c r="H43" s="115">
        <v>202.65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202.65</v>
      </c>
      <c r="W43">
        <v>202.65</v>
      </c>
      <c r="X43">
        <v>0</v>
      </c>
      <c r="Y43">
        <v>0</v>
      </c>
      <c r="Z43">
        <v>0</v>
      </c>
    </row>
    <row r="44" spans="7:26">
      <c r="G44" t="s">
        <v>86</v>
      </c>
      <c r="H44" s="115">
        <v>214.23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214.23</v>
      </c>
      <c r="W44">
        <v>214.23</v>
      </c>
      <c r="X44">
        <v>0</v>
      </c>
      <c r="Y44">
        <v>0</v>
      </c>
      <c r="Z44">
        <v>0</v>
      </c>
    </row>
    <row r="45" spans="7:26">
      <c r="G45" t="s">
        <v>87</v>
      </c>
      <c r="H45" s="115">
        <v>13.51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13.51</v>
      </c>
      <c r="W45">
        <v>13.51</v>
      </c>
      <c r="X45">
        <v>0</v>
      </c>
      <c r="Y45">
        <v>0</v>
      </c>
      <c r="Z45">
        <v>0</v>
      </c>
    </row>
    <row r="46" spans="7:26">
      <c r="G46" t="s">
        <v>88</v>
      </c>
      <c r="H46" s="115">
        <v>8.69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8.68</v>
      </c>
      <c r="W46">
        <v>8.69</v>
      </c>
      <c r="X46">
        <v>0</v>
      </c>
      <c r="Y46">
        <v>0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4.4400000000000004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4.4400000000000004</v>
      </c>
      <c r="W47">
        <v>0</v>
      </c>
      <c r="X47">
        <v>0</v>
      </c>
      <c r="Y47">
        <v>4.4400000000000004</v>
      </c>
      <c r="Z47">
        <v>0</v>
      </c>
    </row>
    <row r="48" spans="7:26">
      <c r="G48" t="s">
        <v>90</v>
      </c>
      <c r="H48" s="115">
        <v>3.86</v>
      </c>
      <c r="I48" s="88">
        <v>0</v>
      </c>
      <c r="J48" s="88">
        <v>0</v>
      </c>
      <c r="K48" s="88">
        <v>0</v>
      </c>
      <c r="L48" s="88">
        <v>0</v>
      </c>
      <c r="M48" s="116">
        <v>3.09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6.95</v>
      </c>
      <c r="W48">
        <v>3.86</v>
      </c>
      <c r="X48">
        <v>0</v>
      </c>
      <c r="Y48">
        <v>3.09</v>
      </c>
      <c r="Z48">
        <v>0</v>
      </c>
    </row>
    <row r="49" spans="7:26">
      <c r="G49" t="s">
        <v>91</v>
      </c>
      <c r="H49" s="115">
        <v>267.3</v>
      </c>
      <c r="I49" s="88">
        <v>0</v>
      </c>
      <c r="J49" s="88">
        <v>0</v>
      </c>
      <c r="K49" s="88">
        <v>0</v>
      </c>
      <c r="L49" s="88">
        <v>0</v>
      </c>
      <c r="M49" s="116">
        <v>2.3199999999999998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269.62</v>
      </c>
      <c r="W49">
        <v>267.3</v>
      </c>
      <c r="X49">
        <v>0</v>
      </c>
      <c r="Y49">
        <v>2.3199999999999998</v>
      </c>
      <c r="Z49">
        <v>0</v>
      </c>
    </row>
    <row r="50" spans="7:26">
      <c r="G50" t="s">
        <v>92</v>
      </c>
      <c r="H50" s="115">
        <v>262.48</v>
      </c>
      <c r="I50" s="88">
        <v>0</v>
      </c>
      <c r="J50" s="88">
        <v>0</v>
      </c>
      <c r="K50" s="88">
        <v>0</v>
      </c>
      <c r="L50" s="88">
        <v>0</v>
      </c>
      <c r="M50" s="116">
        <v>3.47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265.95</v>
      </c>
      <c r="W50">
        <v>262.48</v>
      </c>
      <c r="X50">
        <v>0</v>
      </c>
      <c r="Y50">
        <v>3.47</v>
      </c>
      <c r="Z50">
        <v>0</v>
      </c>
    </row>
    <row r="51" spans="7:26">
      <c r="G51" t="s">
        <v>93</v>
      </c>
      <c r="H51" s="115">
        <v>258.62</v>
      </c>
      <c r="I51" s="88">
        <v>0</v>
      </c>
      <c r="J51" s="88">
        <v>0</v>
      </c>
      <c r="K51" s="88">
        <v>0</v>
      </c>
      <c r="L51" s="88">
        <v>0</v>
      </c>
      <c r="M51" s="116">
        <v>0.1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258.72000000000003</v>
      </c>
      <c r="W51">
        <v>258.62</v>
      </c>
      <c r="X51">
        <v>0</v>
      </c>
      <c r="Y51">
        <v>0.1</v>
      </c>
      <c r="Z51">
        <v>0</v>
      </c>
    </row>
    <row r="52" spans="7:26">
      <c r="G52" t="s">
        <v>94</v>
      </c>
      <c r="H52" s="115">
        <v>256.69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256.69</v>
      </c>
      <c r="W52">
        <v>256.69</v>
      </c>
      <c r="X52">
        <v>0</v>
      </c>
      <c r="Y52">
        <v>0</v>
      </c>
      <c r="Z52">
        <v>0</v>
      </c>
    </row>
    <row r="53" spans="7:26">
      <c r="G53" t="s">
        <v>95</v>
      </c>
      <c r="H53" s="115">
        <v>255.73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255.72</v>
      </c>
      <c r="W53">
        <v>255.73</v>
      </c>
      <c r="X53">
        <v>0</v>
      </c>
      <c r="Y53">
        <v>0</v>
      </c>
      <c r="Z53">
        <v>0</v>
      </c>
    </row>
    <row r="54" spans="7:26">
      <c r="G54" t="s">
        <v>96</v>
      </c>
      <c r="H54" s="115">
        <v>249.94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249.94</v>
      </c>
      <c r="W54">
        <v>249.94</v>
      </c>
      <c r="X54">
        <v>0</v>
      </c>
      <c r="Y54">
        <v>0</v>
      </c>
      <c r="Z54">
        <v>0</v>
      </c>
    </row>
    <row r="55" spans="7:26">
      <c r="G55" t="s">
        <v>97</v>
      </c>
      <c r="H55" s="115">
        <v>209.41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209.4</v>
      </c>
      <c r="W55">
        <v>209.41</v>
      </c>
      <c r="X55">
        <v>0</v>
      </c>
      <c r="Y55">
        <v>0</v>
      </c>
      <c r="Z55">
        <v>0</v>
      </c>
    </row>
    <row r="56" spans="7:26">
      <c r="G56" t="s">
        <v>98</v>
      </c>
      <c r="H56" s="115">
        <v>166.95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166.94</v>
      </c>
      <c r="W56">
        <v>166.95</v>
      </c>
      <c r="X56">
        <v>0</v>
      </c>
      <c r="Y56">
        <v>0</v>
      </c>
      <c r="Z56">
        <v>0</v>
      </c>
    </row>
    <row r="57" spans="7:26">
      <c r="G57" t="s">
        <v>99</v>
      </c>
      <c r="H57" s="115">
        <v>134.13</v>
      </c>
      <c r="I57" s="88">
        <v>0</v>
      </c>
      <c r="J57" s="88">
        <v>0</v>
      </c>
      <c r="K57" s="88">
        <v>0</v>
      </c>
      <c r="L57" s="88">
        <v>0</v>
      </c>
      <c r="M57" s="116">
        <v>2.61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136.74</v>
      </c>
      <c r="W57">
        <v>134.13</v>
      </c>
      <c r="X57">
        <v>0</v>
      </c>
      <c r="Y57">
        <v>2.61</v>
      </c>
      <c r="Z57">
        <v>0</v>
      </c>
    </row>
    <row r="58" spans="7:26">
      <c r="G58" t="s">
        <v>100</v>
      </c>
      <c r="H58" s="115">
        <v>130.28</v>
      </c>
      <c r="I58" s="88">
        <v>0</v>
      </c>
      <c r="J58" s="88">
        <v>0</v>
      </c>
      <c r="K58" s="88">
        <v>0</v>
      </c>
      <c r="L58" s="88">
        <v>0</v>
      </c>
      <c r="M58" s="116">
        <v>0.19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130.47</v>
      </c>
      <c r="W58">
        <v>130.28</v>
      </c>
      <c r="X58">
        <v>0</v>
      </c>
      <c r="Y58">
        <v>0.19</v>
      </c>
      <c r="Z58">
        <v>0</v>
      </c>
    </row>
    <row r="59" spans="7:26">
      <c r="G59" t="s">
        <v>101</v>
      </c>
      <c r="H59" s="115">
        <v>165.98</v>
      </c>
      <c r="I59" s="88">
        <v>0</v>
      </c>
      <c r="J59" s="88">
        <v>0</v>
      </c>
      <c r="K59" s="88">
        <v>0</v>
      </c>
      <c r="L59" s="88">
        <v>0</v>
      </c>
      <c r="M59" s="116">
        <v>7.04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173.02</v>
      </c>
      <c r="W59">
        <v>165.98</v>
      </c>
      <c r="X59">
        <v>0</v>
      </c>
      <c r="Y59">
        <v>7.04</v>
      </c>
      <c r="Z59">
        <v>0</v>
      </c>
    </row>
    <row r="60" spans="7:26">
      <c r="G60" t="s">
        <v>102</v>
      </c>
      <c r="H60" s="115">
        <v>200.72</v>
      </c>
      <c r="I60" s="88">
        <v>0</v>
      </c>
      <c r="J60" s="88">
        <v>0</v>
      </c>
      <c r="K60" s="88">
        <v>0</v>
      </c>
      <c r="L60" s="88">
        <v>0</v>
      </c>
      <c r="M60" s="116">
        <v>9.65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210.37</v>
      </c>
      <c r="W60">
        <v>200.72</v>
      </c>
      <c r="X60">
        <v>0</v>
      </c>
      <c r="Y60">
        <v>9.65</v>
      </c>
      <c r="Z60">
        <v>0</v>
      </c>
    </row>
    <row r="61" spans="7:26">
      <c r="G61" t="s">
        <v>103</v>
      </c>
      <c r="H61" s="115">
        <v>211.34</v>
      </c>
      <c r="I61" s="88">
        <v>0</v>
      </c>
      <c r="J61" s="88">
        <v>0</v>
      </c>
      <c r="K61" s="88">
        <v>0</v>
      </c>
      <c r="L61" s="88">
        <v>0</v>
      </c>
      <c r="M61" s="116">
        <v>9.65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220.98</v>
      </c>
      <c r="W61">
        <v>211.34</v>
      </c>
      <c r="X61">
        <v>0</v>
      </c>
      <c r="Y61">
        <v>9.65</v>
      </c>
      <c r="Z61">
        <v>0</v>
      </c>
    </row>
    <row r="62" spans="7:26">
      <c r="G62" t="s">
        <v>104</v>
      </c>
      <c r="H62" s="115">
        <v>216.16</v>
      </c>
      <c r="I62" s="88">
        <v>0</v>
      </c>
      <c r="J62" s="88">
        <v>0</v>
      </c>
      <c r="K62" s="88">
        <v>0</v>
      </c>
      <c r="L62" s="88">
        <v>0</v>
      </c>
      <c r="M62" s="116">
        <v>9.65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225.81</v>
      </c>
      <c r="W62">
        <v>216.16</v>
      </c>
      <c r="X62">
        <v>0</v>
      </c>
      <c r="Y62">
        <v>9.65</v>
      </c>
      <c r="Z62">
        <v>0</v>
      </c>
    </row>
    <row r="63" spans="7:26">
      <c r="G63" t="s">
        <v>105</v>
      </c>
      <c r="H63" s="115">
        <v>230.64</v>
      </c>
      <c r="I63" s="88">
        <v>0</v>
      </c>
      <c r="J63" s="88">
        <v>0</v>
      </c>
      <c r="K63" s="88">
        <v>0</v>
      </c>
      <c r="L63" s="88">
        <v>0</v>
      </c>
      <c r="M63" s="116">
        <v>7.91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238.55</v>
      </c>
      <c r="W63">
        <v>230.64</v>
      </c>
      <c r="X63">
        <v>0</v>
      </c>
      <c r="Y63">
        <v>7.91</v>
      </c>
      <c r="Z63">
        <v>0</v>
      </c>
    </row>
    <row r="64" spans="7:26">
      <c r="G64" t="s">
        <v>106</v>
      </c>
      <c r="H64" s="115">
        <v>230.64</v>
      </c>
      <c r="I64" s="88">
        <v>0</v>
      </c>
      <c r="J64" s="88">
        <v>0</v>
      </c>
      <c r="K64" s="88">
        <v>0</v>
      </c>
      <c r="L64" s="88">
        <v>0</v>
      </c>
      <c r="M64" s="116">
        <v>9.65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240.28</v>
      </c>
      <c r="W64">
        <v>230.64</v>
      </c>
      <c r="X64">
        <v>0</v>
      </c>
      <c r="Y64">
        <v>9.65</v>
      </c>
      <c r="Z64">
        <v>0</v>
      </c>
    </row>
    <row r="65" spans="7:26">
      <c r="G65" t="s">
        <v>107</v>
      </c>
      <c r="H65" s="115">
        <v>195.9</v>
      </c>
      <c r="I65" s="88">
        <v>0</v>
      </c>
      <c r="J65" s="88">
        <v>0</v>
      </c>
      <c r="K65" s="88">
        <v>0</v>
      </c>
      <c r="L65" s="88">
        <v>0</v>
      </c>
      <c r="M65" s="116">
        <v>3.47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199.37</v>
      </c>
      <c r="W65">
        <v>195.9</v>
      </c>
      <c r="X65">
        <v>0</v>
      </c>
      <c r="Y65">
        <v>3.47</v>
      </c>
      <c r="Z65">
        <v>0</v>
      </c>
    </row>
    <row r="66" spans="7:26">
      <c r="G66" t="s">
        <v>108</v>
      </c>
      <c r="H66" s="115">
        <v>258.62</v>
      </c>
      <c r="I66" s="88">
        <v>0</v>
      </c>
      <c r="J66" s="88">
        <v>0</v>
      </c>
      <c r="K66" s="88">
        <v>0</v>
      </c>
      <c r="L66" s="88">
        <v>0</v>
      </c>
      <c r="M66" s="116">
        <v>9.65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268.27</v>
      </c>
      <c r="W66">
        <v>258.62</v>
      </c>
      <c r="X66">
        <v>0</v>
      </c>
      <c r="Y66">
        <v>9.65</v>
      </c>
      <c r="Z66">
        <v>0</v>
      </c>
    </row>
    <row r="67" spans="7:26">
      <c r="G67" t="s">
        <v>109</v>
      </c>
      <c r="H67" s="115">
        <v>194.93</v>
      </c>
      <c r="I67" s="88">
        <v>14.48</v>
      </c>
      <c r="J67" s="88">
        <v>0</v>
      </c>
      <c r="K67" s="88">
        <v>0</v>
      </c>
      <c r="L67" s="88">
        <v>0</v>
      </c>
      <c r="M67" s="116">
        <v>9.65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219.06</v>
      </c>
      <c r="W67">
        <v>194.93</v>
      </c>
      <c r="X67">
        <v>14.48</v>
      </c>
      <c r="Y67">
        <v>9.65</v>
      </c>
      <c r="Z67">
        <v>0</v>
      </c>
    </row>
    <row r="68" spans="7:26">
      <c r="G68" t="s">
        <v>110</v>
      </c>
      <c r="H68" s="115">
        <v>257.64999999999998</v>
      </c>
      <c r="I68" s="88">
        <v>24.13</v>
      </c>
      <c r="J68" s="88">
        <v>0</v>
      </c>
      <c r="K68" s="88">
        <v>0</v>
      </c>
      <c r="L68" s="88">
        <v>0</v>
      </c>
      <c r="M68" s="116">
        <v>9.65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291.43</v>
      </c>
      <c r="W68">
        <v>257.64999999999998</v>
      </c>
      <c r="X68">
        <v>24.13</v>
      </c>
      <c r="Y68">
        <v>9.65</v>
      </c>
      <c r="Z68">
        <v>0</v>
      </c>
    </row>
    <row r="69" spans="7:26">
      <c r="G69" t="s">
        <v>111</v>
      </c>
      <c r="H69" s="115">
        <v>70.45</v>
      </c>
      <c r="I69" s="88">
        <v>38.6</v>
      </c>
      <c r="J69" s="88">
        <v>0</v>
      </c>
      <c r="K69" s="88">
        <v>0</v>
      </c>
      <c r="L69" s="88">
        <v>0</v>
      </c>
      <c r="M69" s="116">
        <v>9.65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118.7</v>
      </c>
      <c r="W69">
        <v>70.45</v>
      </c>
      <c r="X69">
        <v>38.6</v>
      </c>
      <c r="Y69">
        <v>9.65</v>
      </c>
      <c r="Z69">
        <v>0</v>
      </c>
    </row>
    <row r="70" spans="7:26">
      <c r="G70" t="s">
        <v>112</v>
      </c>
      <c r="H70" s="115">
        <v>33.770000000000003</v>
      </c>
      <c r="I70" s="88">
        <v>19.3</v>
      </c>
      <c r="J70" s="88">
        <v>4.54</v>
      </c>
      <c r="K70" s="88">
        <v>0</v>
      </c>
      <c r="L70" s="88">
        <v>0</v>
      </c>
      <c r="M70" s="116">
        <v>9.65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67.260000000000005</v>
      </c>
      <c r="W70">
        <v>33.770000000000003</v>
      </c>
      <c r="X70">
        <v>19.3</v>
      </c>
      <c r="Y70">
        <v>9.65</v>
      </c>
      <c r="Z70">
        <v>4.54</v>
      </c>
    </row>
    <row r="71" spans="7:26">
      <c r="G71" t="s">
        <v>113</v>
      </c>
      <c r="H71" s="115">
        <v>15.44</v>
      </c>
      <c r="I71" s="88">
        <v>19.3</v>
      </c>
      <c r="J71" s="88">
        <v>18.34</v>
      </c>
      <c r="K71" s="88">
        <v>0</v>
      </c>
      <c r="L71" s="88">
        <v>0</v>
      </c>
      <c r="M71" s="116">
        <v>9.65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62.72</v>
      </c>
      <c r="W71">
        <v>15.44</v>
      </c>
      <c r="X71">
        <v>19.3</v>
      </c>
      <c r="Y71">
        <v>9.65</v>
      </c>
      <c r="Z71">
        <v>18.34</v>
      </c>
    </row>
    <row r="72" spans="7:26">
      <c r="G72" t="s">
        <v>114</v>
      </c>
      <c r="H72" s="115">
        <v>0</v>
      </c>
      <c r="I72" s="88">
        <v>19.3</v>
      </c>
      <c r="J72" s="88">
        <v>28.18</v>
      </c>
      <c r="K72" s="88">
        <v>0</v>
      </c>
      <c r="L72" s="88">
        <v>0</v>
      </c>
      <c r="M72" s="116">
        <v>3.76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51.24</v>
      </c>
      <c r="W72">
        <v>0</v>
      </c>
      <c r="X72">
        <v>19.3</v>
      </c>
      <c r="Y72">
        <v>3.76</v>
      </c>
      <c r="Z72">
        <v>28.18</v>
      </c>
    </row>
    <row r="73" spans="7:26">
      <c r="G73" t="s">
        <v>115</v>
      </c>
      <c r="H73" s="115">
        <v>0</v>
      </c>
      <c r="I73" s="88">
        <v>38.6</v>
      </c>
      <c r="J73" s="88">
        <v>44.78</v>
      </c>
      <c r="K73" s="88">
        <v>0</v>
      </c>
      <c r="L73" s="88">
        <v>0</v>
      </c>
      <c r="M73" s="116">
        <v>9.65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93.03</v>
      </c>
      <c r="W73">
        <v>0</v>
      </c>
      <c r="X73">
        <v>38.6</v>
      </c>
      <c r="Y73">
        <v>9.65</v>
      </c>
      <c r="Z73">
        <v>44.78</v>
      </c>
    </row>
    <row r="74" spans="7:26">
      <c r="G74" t="s">
        <v>116</v>
      </c>
      <c r="H74" s="115">
        <v>0</v>
      </c>
      <c r="I74" s="88">
        <v>43.43</v>
      </c>
      <c r="J74" s="88">
        <v>48.92</v>
      </c>
      <c r="K74" s="88">
        <v>0</v>
      </c>
      <c r="L74" s="88">
        <v>0</v>
      </c>
      <c r="M74" s="116">
        <v>9.65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102</v>
      </c>
      <c r="W74">
        <v>0</v>
      </c>
      <c r="X74">
        <v>43.43</v>
      </c>
      <c r="Y74">
        <v>9.65</v>
      </c>
      <c r="Z74">
        <v>48.92</v>
      </c>
    </row>
    <row r="75" spans="7:26">
      <c r="G75" t="s">
        <v>117</v>
      </c>
      <c r="H75" s="115">
        <v>0</v>
      </c>
      <c r="I75" s="88">
        <v>14.48</v>
      </c>
      <c r="J75" s="88">
        <v>40.24</v>
      </c>
      <c r="K75" s="88">
        <v>0</v>
      </c>
      <c r="L75" s="88">
        <v>0</v>
      </c>
      <c r="M75" s="116">
        <v>9.65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64.37</v>
      </c>
      <c r="W75">
        <v>0</v>
      </c>
      <c r="X75">
        <v>14.48</v>
      </c>
      <c r="Y75">
        <v>9.65</v>
      </c>
      <c r="Z75">
        <v>40.24</v>
      </c>
    </row>
    <row r="76" spans="7:26">
      <c r="G76" t="s">
        <v>118</v>
      </c>
      <c r="H76" s="115">
        <v>0</v>
      </c>
      <c r="I76" s="88">
        <v>24.13</v>
      </c>
      <c r="J76" s="88">
        <v>29.04</v>
      </c>
      <c r="K76" s="88">
        <v>0</v>
      </c>
      <c r="L76" s="88">
        <v>0</v>
      </c>
      <c r="M76" s="116">
        <v>9.4600000000000009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62.63</v>
      </c>
      <c r="W76">
        <v>0</v>
      </c>
      <c r="X76">
        <v>24.13</v>
      </c>
      <c r="Y76">
        <v>9.4600000000000009</v>
      </c>
      <c r="Z76">
        <v>29.04</v>
      </c>
    </row>
    <row r="77" spans="7:26">
      <c r="G77" t="s">
        <v>119</v>
      </c>
      <c r="H77" s="115">
        <v>0</v>
      </c>
      <c r="I77" s="88">
        <v>19.79</v>
      </c>
      <c r="J77" s="88">
        <v>14.32</v>
      </c>
      <c r="K77" s="88">
        <v>0</v>
      </c>
      <c r="L77" s="88">
        <v>0</v>
      </c>
      <c r="M77" s="116">
        <v>6.8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40.909999999999997</v>
      </c>
      <c r="W77">
        <v>0</v>
      </c>
      <c r="X77">
        <v>19.79</v>
      </c>
      <c r="Y77">
        <v>6.8</v>
      </c>
      <c r="Z77">
        <v>14.32</v>
      </c>
    </row>
    <row r="78" spans="7:26">
      <c r="G78" t="s">
        <v>120</v>
      </c>
      <c r="H78" s="115">
        <v>0</v>
      </c>
      <c r="I78" s="88">
        <v>11.8</v>
      </c>
      <c r="J78" s="88">
        <v>1.65</v>
      </c>
      <c r="K78" s="88">
        <v>0</v>
      </c>
      <c r="L78" s="88">
        <v>0</v>
      </c>
      <c r="M78" s="116">
        <v>5.82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19.27</v>
      </c>
      <c r="W78">
        <v>0</v>
      </c>
      <c r="X78">
        <v>11.8</v>
      </c>
      <c r="Y78">
        <v>5.82</v>
      </c>
      <c r="Z78">
        <v>1.65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1.45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1.45</v>
      </c>
      <c r="W79">
        <v>0</v>
      </c>
      <c r="X79">
        <v>0</v>
      </c>
      <c r="Y79">
        <v>1.45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9.65</v>
      </c>
      <c r="N80" s="115">
        <v>0</v>
      </c>
      <c r="O80" s="88">
        <v>-10</v>
      </c>
      <c r="P80" s="88">
        <v>0</v>
      </c>
      <c r="Q80" s="88">
        <v>0</v>
      </c>
      <c r="R80" s="88">
        <v>0</v>
      </c>
      <c r="S80" s="116">
        <v>0</v>
      </c>
      <c r="U80" s="115">
        <v>-10</v>
      </c>
      <c r="V80" s="116">
        <v>9.65</v>
      </c>
      <c r="W80">
        <v>0</v>
      </c>
      <c r="X80">
        <v>-10</v>
      </c>
      <c r="Y80">
        <v>9.65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9.65</v>
      </c>
      <c r="N81" s="115">
        <v>0</v>
      </c>
      <c r="O81" s="88">
        <v>-15</v>
      </c>
      <c r="P81" s="88">
        <v>0</v>
      </c>
      <c r="Q81" s="88">
        <v>0</v>
      </c>
      <c r="R81" s="88">
        <v>0</v>
      </c>
      <c r="S81" s="116">
        <v>0</v>
      </c>
      <c r="U81" s="115">
        <v>-15</v>
      </c>
      <c r="V81" s="116">
        <v>9.65</v>
      </c>
      <c r="W81">
        <v>0</v>
      </c>
      <c r="X81">
        <v>-15</v>
      </c>
      <c r="Y81">
        <v>9.65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9.65</v>
      </c>
      <c r="N82" s="115">
        <v>0</v>
      </c>
      <c r="O82" s="88">
        <v>-30.04</v>
      </c>
      <c r="P82" s="88">
        <v>0</v>
      </c>
      <c r="Q82" s="88">
        <v>0</v>
      </c>
      <c r="R82" s="88">
        <v>0</v>
      </c>
      <c r="S82" s="116">
        <v>0</v>
      </c>
      <c r="U82" s="115">
        <v>-30.04</v>
      </c>
      <c r="V82" s="116">
        <v>9.65</v>
      </c>
      <c r="W82">
        <v>0</v>
      </c>
      <c r="X82">
        <v>-30.04</v>
      </c>
      <c r="Y82">
        <v>9.65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9.65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9.65</v>
      </c>
      <c r="W83">
        <v>0</v>
      </c>
      <c r="X83">
        <v>0</v>
      </c>
      <c r="Y83">
        <v>9.65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9.65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9.65</v>
      </c>
      <c r="W84">
        <v>0</v>
      </c>
      <c r="X84">
        <v>0</v>
      </c>
      <c r="Y84">
        <v>9.65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9.65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9.65</v>
      </c>
      <c r="W85">
        <v>0</v>
      </c>
      <c r="X85">
        <v>0</v>
      </c>
      <c r="Y85">
        <v>9.65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3.86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3.86</v>
      </c>
      <c r="W86">
        <v>0</v>
      </c>
      <c r="X86">
        <v>0</v>
      </c>
      <c r="Y86">
        <v>3.86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9.65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9.65</v>
      </c>
      <c r="W87">
        <v>0</v>
      </c>
      <c r="X87">
        <v>0</v>
      </c>
      <c r="Y87">
        <v>9.65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9.65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9.65</v>
      </c>
      <c r="W88">
        <v>0</v>
      </c>
      <c r="X88">
        <v>0</v>
      </c>
      <c r="Y88">
        <v>9.65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9.65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9.65</v>
      </c>
      <c r="W89">
        <v>0</v>
      </c>
      <c r="X89">
        <v>0</v>
      </c>
      <c r="Y89">
        <v>9.65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9.65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9.65</v>
      </c>
      <c r="W90">
        <v>0</v>
      </c>
      <c r="X90">
        <v>0</v>
      </c>
      <c r="Y90">
        <v>9.65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8.3000000000000007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8.3000000000000007</v>
      </c>
      <c r="W91">
        <v>0</v>
      </c>
      <c r="X91">
        <v>0</v>
      </c>
      <c r="Y91">
        <v>8.3000000000000007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8.7799999999999994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8.7799999999999994</v>
      </c>
      <c r="W92">
        <v>0</v>
      </c>
      <c r="X92">
        <v>0</v>
      </c>
      <c r="Y92">
        <v>8.7799999999999994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0.87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0.87</v>
      </c>
      <c r="W93">
        <v>0</v>
      </c>
      <c r="X93">
        <v>0</v>
      </c>
      <c r="Y93">
        <v>0.87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9.07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9.07</v>
      </c>
      <c r="W94">
        <v>0</v>
      </c>
      <c r="X94">
        <v>0</v>
      </c>
      <c r="Y94">
        <v>9.07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7.33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7.33</v>
      </c>
      <c r="W95">
        <v>0</v>
      </c>
      <c r="X95">
        <v>0</v>
      </c>
      <c r="Y95">
        <v>7.33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4.92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4.92</v>
      </c>
      <c r="W96">
        <v>0</v>
      </c>
      <c r="X96">
        <v>0</v>
      </c>
      <c r="Y96">
        <v>4.92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3.38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3.38</v>
      </c>
      <c r="W97">
        <v>0</v>
      </c>
      <c r="X97">
        <v>0</v>
      </c>
      <c r="Y97">
        <v>3.38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2.9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2.9</v>
      </c>
      <c r="W98">
        <v>0</v>
      </c>
      <c r="X98">
        <v>0</v>
      </c>
      <c r="Y98">
        <v>2.9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1.8716325</v>
      </c>
      <c r="I99" s="111">
        <f t="shared" ref="I99:BQ99" si="1">SUM(I3:I98)/4000</f>
        <v>7.183500000000001E-2</v>
      </c>
      <c r="J99" s="111">
        <f t="shared" si="1"/>
        <v>5.7502499999999998E-2</v>
      </c>
      <c r="K99" s="111">
        <f t="shared" si="1"/>
        <v>0</v>
      </c>
      <c r="L99" s="111">
        <f t="shared" si="1"/>
        <v>0</v>
      </c>
      <c r="M99" s="111">
        <f t="shared" si="1"/>
        <v>0.10593249999999994</v>
      </c>
      <c r="N99" s="110">
        <f t="shared" si="1"/>
        <v>0</v>
      </c>
      <c r="O99" s="111">
        <f t="shared" si="1"/>
        <v>-3.3009999999999998E-2</v>
      </c>
      <c r="P99" s="111">
        <f t="shared" si="1"/>
        <v>-8.0000000000000002E-3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-4.1009999999999998E-2</v>
      </c>
      <c r="V99" s="112">
        <f t="shared" si="1"/>
        <v>2.1068749999999992</v>
      </c>
      <c r="W99">
        <f t="shared" si="1"/>
        <v>1.8716325</v>
      </c>
      <c r="X99">
        <f t="shared" si="1"/>
        <v>3.8825000000000005E-2</v>
      </c>
      <c r="Y99">
        <f t="shared" si="1"/>
        <v>0.10593249999999994</v>
      </c>
      <c r="Z99">
        <f t="shared" si="1"/>
        <v>4.9502499999999998E-2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8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486</v>
      </c>
      <c r="X1" t="s">
        <v>487</v>
      </c>
      <c r="Y1" t="s">
        <v>488</v>
      </c>
      <c r="Z1" t="s">
        <v>488</v>
      </c>
      <c r="AA1" t="s">
        <v>489</v>
      </c>
      <c r="AB1" t="s">
        <v>490</v>
      </c>
      <c r="AC1" t="s">
        <v>491</v>
      </c>
      <c r="AD1" t="s">
        <v>492</v>
      </c>
      <c r="AE1" t="s">
        <v>493</v>
      </c>
      <c r="AF1" t="s">
        <v>493</v>
      </c>
      <c r="AG1" t="s">
        <v>494</v>
      </c>
      <c r="AH1" t="s">
        <v>495</v>
      </c>
      <c r="AI1" t="s">
        <v>496</v>
      </c>
      <c r="AJ1" t="s">
        <v>497</v>
      </c>
      <c r="AK1" t="s">
        <v>497</v>
      </c>
      <c r="AL1" t="s">
        <v>497</v>
      </c>
      <c r="AM1" t="s">
        <v>497</v>
      </c>
      <c r="AN1" t="s">
        <v>497</v>
      </c>
      <c r="AO1" t="s">
        <v>497</v>
      </c>
      <c r="AP1" t="s">
        <v>497</v>
      </c>
      <c r="AQ1" t="s">
        <v>497</v>
      </c>
      <c r="AR1" t="s">
        <v>497</v>
      </c>
      <c r="AS1" t="s">
        <v>498</v>
      </c>
      <c r="AT1" t="s">
        <v>498</v>
      </c>
      <c r="AU1" t="s">
        <v>498</v>
      </c>
      <c r="AV1" t="s">
        <v>498</v>
      </c>
      <c r="AW1" t="s">
        <v>498</v>
      </c>
      <c r="AX1" t="s">
        <v>498</v>
      </c>
      <c r="AY1" t="s">
        <v>498</v>
      </c>
      <c r="AZ1" t="s">
        <v>498</v>
      </c>
      <c r="BA1" t="s">
        <v>498</v>
      </c>
      <c r="BB1" t="s">
        <v>498</v>
      </c>
      <c r="BC1" t="s">
        <v>498</v>
      </c>
      <c r="BD1" t="s">
        <v>498</v>
      </c>
      <c r="BE1" t="s">
        <v>498</v>
      </c>
      <c r="BF1" t="s">
        <v>499</v>
      </c>
      <c r="BG1" t="s">
        <v>500</v>
      </c>
      <c r="BH1" t="s">
        <v>500</v>
      </c>
      <c r="BI1" t="s">
        <v>149</v>
      </c>
      <c r="BJ1" t="s">
        <v>149</v>
      </c>
      <c r="BK1" t="s">
        <v>150</v>
      </c>
      <c r="BL1" t="s">
        <v>150</v>
      </c>
      <c r="BM1" t="s">
        <v>150</v>
      </c>
      <c r="BN1" t="s">
        <v>150</v>
      </c>
      <c r="BO1" t="s">
        <v>503</v>
      </c>
      <c r="BP1" t="s">
        <v>503</v>
      </c>
    </row>
    <row r="2" spans="1:6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44865</v>
      </c>
      <c r="W2" s="30" t="s">
        <v>149</v>
      </c>
      <c r="X2" t="s">
        <v>153</v>
      </c>
      <c r="Y2" t="s">
        <v>246</v>
      </c>
      <c r="Z2" t="s">
        <v>246</v>
      </c>
      <c r="AA2" t="s">
        <v>152</v>
      </c>
      <c r="AB2" t="s">
        <v>389</v>
      </c>
      <c r="AC2" t="s">
        <v>149</v>
      </c>
      <c r="AD2" t="s">
        <v>149</v>
      </c>
      <c r="AE2" t="s">
        <v>150</v>
      </c>
      <c r="AF2" t="s">
        <v>150</v>
      </c>
      <c r="AG2" t="s">
        <v>150</v>
      </c>
      <c r="AH2" t="s">
        <v>404</v>
      </c>
      <c r="AI2" t="s">
        <v>149</v>
      </c>
      <c r="AJ2" t="s">
        <v>240</v>
      </c>
      <c r="AK2" t="s">
        <v>283</v>
      </c>
      <c r="AL2" t="s">
        <v>281</v>
      </c>
      <c r="AM2" t="s">
        <v>282</v>
      </c>
      <c r="AN2" t="s">
        <v>232</v>
      </c>
      <c r="AO2" t="s">
        <v>268</v>
      </c>
      <c r="AP2" t="s">
        <v>270</v>
      </c>
      <c r="AQ2" t="s">
        <v>237</v>
      </c>
      <c r="AR2" t="s">
        <v>269</v>
      </c>
      <c r="AS2" t="s">
        <v>241</v>
      </c>
      <c r="AT2" t="s">
        <v>244</v>
      </c>
      <c r="AU2" t="s">
        <v>360</v>
      </c>
      <c r="AV2" t="s">
        <v>233</v>
      </c>
      <c r="AW2" t="s">
        <v>264</v>
      </c>
      <c r="AX2" t="s">
        <v>399</v>
      </c>
      <c r="AY2" t="s">
        <v>445</v>
      </c>
      <c r="AZ2" t="s">
        <v>256</v>
      </c>
      <c r="BA2" t="s">
        <v>390</v>
      </c>
      <c r="BB2" t="s">
        <v>258</v>
      </c>
      <c r="BC2" t="s">
        <v>394</v>
      </c>
      <c r="BD2" t="s">
        <v>447</v>
      </c>
      <c r="BE2" t="s">
        <v>261</v>
      </c>
      <c r="BF2" t="s">
        <v>149</v>
      </c>
      <c r="BG2" t="s">
        <v>149</v>
      </c>
      <c r="BH2" t="s">
        <v>150</v>
      </c>
      <c r="BI2" t="s">
        <v>501</v>
      </c>
      <c r="BJ2" t="s">
        <v>501</v>
      </c>
      <c r="BK2" t="s">
        <v>501</v>
      </c>
      <c r="BL2" t="s">
        <v>501</v>
      </c>
      <c r="BM2" t="s">
        <v>494</v>
      </c>
      <c r="BN2" t="s">
        <v>502</v>
      </c>
      <c r="BO2" t="s">
        <v>149</v>
      </c>
      <c r="BP2" t="s">
        <v>150</v>
      </c>
    </row>
    <row r="3" spans="1:68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238</v>
      </c>
      <c r="I3" s="95">
        <v>55.370000000000005</v>
      </c>
      <c r="J3" s="95">
        <v>6.6499999999999995</v>
      </c>
      <c r="K3" s="95">
        <v>0.96</v>
      </c>
      <c r="L3" s="95">
        <v>1.93</v>
      </c>
      <c r="M3" s="114">
        <v>0</v>
      </c>
      <c r="N3" s="113">
        <v>269.19</v>
      </c>
      <c r="O3" s="95">
        <v>295.25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6.1</v>
      </c>
      <c r="Y3">
        <v>24.45</v>
      </c>
      <c r="Z3">
        <v>0</v>
      </c>
      <c r="AA3">
        <v>0.96</v>
      </c>
      <c r="AB3">
        <v>0.63</v>
      </c>
      <c r="AC3">
        <v>19.3</v>
      </c>
      <c r="AD3">
        <v>0</v>
      </c>
      <c r="AE3">
        <v>14.48</v>
      </c>
      <c r="AF3">
        <v>14.48</v>
      </c>
      <c r="AG3">
        <v>24.12</v>
      </c>
      <c r="AH3">
        <v>1.93</v>
      </c>
      <c r="AI3">
        <v>16.399999999999999</v>
      </c>
      <c r="AJ3">
        <v>0.61</v>
      </c>
      <c r="AK3">
        <v>0.36</v>
      </c>
      <c r="AL3">
        <v>0.46</v>
      </c>
      <c r="AM3">
        <v>0.83</v>
      </c>
      <c r="AN3">
        <v>0.74</v>
      </c>
      <c r="AO3">
        <v>0.83</v>
      </c>
      <c r="AP3">
        <v>0.48</v>
      </c>
      <c r="AQ3">
        <v>0.55000000000000004</v>
      </c>
      <c r="AR3">
        <v>0.52</v>
      </c>
      <c r="AS3">
        <v>1.25</v>
      </c>
      <c r="AT3">
        <v>0.39</v>
      </c>
      <c r="AU3">
        <v>0.77</v>
      </c>
      <c r="AV3">
        <v>0.39</v>
      </c>
      <c r="AW3">
        <v>0.39</v>
      </c>
      <c r="AX3">
        <v>0.39</v>
      </c>
      <c r="AY3">
        <v>0.72</v>
      </c>
      <c r="AZ3">
        <v>0.39</v>
      </c>
      <c r="BA3">
        <v>2.9</v>
      </c>
      <c r="BB3">
        <v>0.68</v>
      </c>
      <c r="BC3">
        <v>0.43</v>
      </c>
      <c r="BD3">
        <v>0.57999999999999996</v>
      </c>
      <c r="BE3">
        <v>0.39</v>
      </c>
      <c r="BF3">
        <v>25.09</v>
      </c>
      <c r="BG3">
        <v>139.91999999999999</v>
      </c>
      <c r="BH3">
        <v>0</v>
      </c>
      <c r="BI3">
        <v>269.19</v>
      </c>
      <c r="BJ3">
        <v>0</v>
      </c>
      <c r="BK3">
        <v>0</v>
      </c>
      <c r="BL3">
        <v>90.25</v>
      </c>
      <c r="BM3">
        <v>150</v>
      </c>
      <c r="BN3">
        <v>55</v>
      </c>
      <c r="BO3">
        <v>0</v>
      </c>
      <c r="BP3">
        <v>0</v>
      </c>
    </row>
    <row r="4" spans="1:68">
      <c r="A4" t="s">
        <v>240</v>
      </c>
      <c r="B4" t="s">
        <v>232</v>
      </c>
      <c r="C4" t="s">
        <v>234</v>
      </c>
      <c r="G4" t="s">
        <v>46</v>
      </c>
      <c r="H4" s="115">
        <v>101.94000000000001</v>
      </c>
      <c r="I4" s="88">
        <v>55.370000000000005</v>
      </c>
      <c r="J4" s="88">
        <v>6.6499999999999995</v>
      </c>
      <c r="K4" s="88">
        <v>0.96</v>
      </c>
      <c r="L4" s="88">
        <v>1.93</v>
      </c>
      <c r="M4" s="116">
        <v>0</v>
      </c>
      <c r="N4" s="115">
        <v>269.19</v>
      </c>
      <c r="O4" s="88">
        <v>295.25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6.1</v>
      </c>
      <c r="Y4">
        <v>24.45</v>
      </c>
      <c r="Z4">
        <v>0</v>
      </c>
      <c r="AA4">
        <v>0.96</v>
      </c>
      <c r="AB4">
        <v>0.63</v>
      </c>
      <c r="AC4">
        <v>19.3</v>
      </c>
      <c r="AD4">
        <v>0</v>
      </c>
      <c r="AE4">
        <v>14.48</v>
      </c>
      <c r="AF4">
        <v>14.48</v>
      </c>
      <c r="AG4">
        <v>24.12</v>
      </c>
      <c r="AH4">
        <v>1.93</v>
      </c>
      <c r="AI4">
        <v>16.399999999999999</v>
      </c>
      <c r="AJ4">
        <v>0.61</v>
      </c>
      <c r="AK4">
        <v>0.36</v>
      </c>
      <c r="AL4">
        <v>0.46</v>
      </c>
      <c r="AM4">
        <v>0.83</v>
      </c>
      <c r="AN4">
        <v>0.74</v>
      </c>
      <c r="AO4">
        <v>0.83</v>
      </c>
      <c r="AP4">
        <v>0.48</v>
      </c>
      <c r="AQ4">
        <v>0.55000000000000004</v>
      </c>
      <c r="AR4">
        <v>0.52</v>
      </c>
      <c r="AS4">
        <v>1.25</v>
      </c>
      <c r="AT4">
        <v>0.39</v>
      </c>
      <c r="AU4">
        <v>0.77</v>
      </c>
      <c r="AV4">
        <v>0.39</v>
      </c>
      <c r="AW4">
        <v>0.39</v>
      </c>
      <c r="AX4">
        <v>0.39</v>
      </c>
      <c r="AY4">
        <v>0.72</v>
      </c>
      <c r="AZ4">
        <v>0.39</v>
      </c>
      <c r="BA4">
        <v>2.9</v>
      </c>
      <c r="BB4">
        <v>0.68</v>
      </c>
      <c r="BC4">
        <v>0.43</v>
      </c>
      <c r="BD4">
        <v>0.57999999999999996</v>
      </c>
      <c r="BE4">
        <v>0.39</v>
      </c>
      <c r="BF4">
        <v>25.09</v>
      </c>
      <c r="BG4">
        <v>3.86</v>
      </c>
      <c r="BH4">
        <v>0</v>
      </c>
      <c r="BI4">
        <v>269.19</v>
      </c>
      <c r="BJ4">
        <v>0</v>
      </c>
      <c r="BK4">
        <v>0</v>
      </c>
      <c r="BL4">
        <v>90.25</v>
      </c>
      <c r="BM4">
        <v>150</v>
      </c>
      <c r="BN4">
        <v>55</v>
      </c>
      <c r="BO4">
        <v>0</v>
      </c>
      <c r="BP4">
        <v>0</v>
      </c>
    </row>
    <row r="5" spans="1:68">
      <c r="A5" t="s">
        <v>241</v>
      </c>
      <c r="B5" t="s">
        <v>233</v>
      </c>
      <c r="C5" t="s">
        <v>235</v>
      </c>
      <c r="G5" t="s">
        <v>47</v>
      </c>
      <c r="H5" s="115">
        <v>98.080000000000013</v>
      </c>
      <c r="I5" s="88">
        <v>55.370000000000005</v>
      </c>
      <c r="J5" s="88">
        <v>6.6499999999999995</v>
      </c>
      <c r="K5" s="88">
        <v>0.96</v>
      </c>
      <c r="L5" s="88">
        <v>1.93</v>
      </c>
      <c r="M5" s="116">
        <v>0</v>
      </c>
      <c r="N5" s="115">
        <v>269.19</v>
      </c>
      <c r="O5" s="88">
        <v>295.25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6.1</v>
      </c>
      <c r="Y5">
        <v>24.45</v>
      </c>
      <c r="Z5">
        <v>0</v>
      </c>
      <c r="AA5">
        <v>0.96</v>
      </c>
      <c r="AB5">
        <v>0.63</v>
      </c>
      <c r="AC5">
        <v>19.3</v>
      </c>
      <c r="AD5">
        <v>0</v>
      </c>
      <c r="AE5">
        <v>14.48</v>
      </c>
      <c r="AF5">
        <v>14.48</v>
      </c>
      <c r="AG5">
        <v>24.12</v>
      </c>
      <c r="AH5">
        <v>1.93</v>
      </c>
      <c r="AI5">
        <v>16.399999999999999</v>
      </c>
      <c r="AJ5">
        <v>0.61</v>
      </c>
      <c r="AK5">
        <v>0.36</v>
      </c>
      <c r="AL5">
        <v>0.46</v>
      </c>
      <c r="AM5">
        <v>0.83</v>
      </c>
      <c r="AN5">
        <v>0.74</v>
      </c>
      <c r="AO5">
        <v>0.83</v>
      </c>
      <c r="AP5">
        <v>0.48</v>
      </c>
      <c r="AQ5">
        <v>0.55000000000000004</v>
      </c>
      <c r="AR5">
        <v>0.52</v>
      </c>
      <c r="AS5">
        <v>1.25</v>
      </c>
      <c r="AT5">
        <v>0.39</v>
      </c>
      <c r="AU5">
        <v>0.77</v>
      </c>
      <c r="AV5">
        <v>0.39</v>
      </c>
      <c r="AW5">
        <v>0.39</v>
      </c>
      <c r="AX5">
        <v>0.39</v>
      </c>
      <c r="AY5">
        <v>0.72</v>
      </c>
      <c r="AZ5">
        <v>0.39</v>
      </c>
      <c r="BA5">
        <v>2.9</v>
      </c>
      <c r="BB5">
        <v>0.68</v>
      </c>
      <c r="BC5">
        <v>0.43</v>
      </c>
      <c r="BD5">
        <v>0.57999999999999996</v>
      </c>
      <c r="BE5">
        <v>0.39</v>
      </c>
      <c r="BF5">
        <v>25.09</v>
      </c>
      <c r="BG5">
        <v>0</v>
      </c>
      <c r="BH5">
        <v>0</v>
      </c>
      <c r="BI5">
        <v>269.19</v>
      </c>
      <c r="BJ5">
        <v>0</v>
      </c>
      <c r="BK5">
        <v>0</v>
      </c>
      <c r="BL5">
        <v>90.25</v>
      </c>
      <c r="BM5">
        <v>150</v>
      </c>
      <c r="BN5">
        <v>55</v>
      </c>
      <c r="BO5">
        <v>0</v>
      </c>
      <c r="BP5">
        <v>0</v>
      </c>
    </row>
    <row r="6" spans="1:68">
      <c r="A6" t="s">
        <v>242</v>
      </c>
      <c r="B6" t="s">
        <v>264</v>
      </c>
      <c r="C6" t="s">
        <v>236</v>
      </c>
      <c r="G6" t="s">
        <v>48</v>
      </c>
      <c r="H6" s="115">
        <v>98.080000000000013</v>
      </c>
      <c r="I6" s="88">
        <v>55.370000000000005</v>
      </c>
      <c r="J6" s="88">
        <v>6.6499999999999995</v>
      </c>
      <c r="K6" s="88">
        <v>0.96</v>
      </c>
      <c r="L6" s="88">
        <v>1.93</v>
      </c>
      <c r="M6" s="116">
        <v>0</v>
      </c>
      <c r="N6" s="115">
        <v>269.19</v>
      </c>
      <c r="O6" s="88">
        <v>295.25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6.1</v>
      </c>
      <c r="Y6">
        <v>24.45</v>
      </c>
      <c r="Z6">
        <v>0</v>
      </c>
      <c r="AA6">
        <v>0.96</v>
      </c>
      <c r="AB6">
        <v>0.63</v>
      </c>
      <c r="AC6">
        <v>19.3</v>
      </c>
      <c r="AD6">
        <v>0</v>
      </c>
      <c r="AE6">
        <v>14.48</v>
      </c>
      <c r="AF6">
        <v>14.48</v>
      </c>
      <c r="AG6">
        <v>24.12</v>
      </c>
      <c r="AH6">
        <v>1.93</v>
      </c>
      <c r="AI6">
        <v>16.399999999999999</v>
      </c>
      <c r="AJ6">
        <v>0.61</v>
      </c>
      <c r="AK6">
        <v>0.36</v>
      </c>
      <c r="AL6">
        <v>0.46</v>
      </c>
      <c r="AM6">
        <v>0.83</v>
      </c>
      <c r="AN6">
        <v>0.74</v>
      </c>
      <c r="AO6">
        <v>0.83</v>
      </c>
      <c r="AP6">
        <v>0.48</v>
      </c>
      <c r="AQ6">
        <v>0.55000000000000004</v>
      </c>
      <c r="AR6">
        <v>0.52</v>
      </c>
      <c r="AS6">
        <v>1.25</v>
      </c>
      <c r="AT6">
        <v>0.39</v>
      </c>
      <c r="AU6">
        <v>0.77</v>
      </c>
      <c r="AV6">
        <v>0.39</v>
      </c>
      <c r="AW6">
        <v>0.39</v>
      </c>
      <c r="AX6">
        <v>0.39</v>
      </c>
      <c r="AY6">
        <v>0.72</v>
      </c>
      <c r="AZ6">
        <v>0.39</v>
      </c>
      <c r="BA6">
        <v>2.9</v>
      </c>
      <c r="BB6">
        <v>0.68</v>
      </c>
      <c r="BC6">
        <v>0.43</v>
      </c>
      <c r="BD6">
        <v>0.57999999999999996</v>
      </c>
      <c r="BE6">
        <v>0.39</v>
      </c>
      <c r="BF6">
        <v>25.09</v>
      </c>
      <c r="BG6">
        <v>0</v>
      </c>
      <c r="BH6">
        <v>0</v>
      </c>
      <c r="BI6">
        <v>269.19</v>
      </c>
      <c r="BJ6">
        <v>0</v>
      </c>
      <c r="BK6">
        <v>0</v>
      </c>
      <c r="BL6">
        <v>90.25</v>
      </c>
      <c r="BM6">
        <v>150</v>
      </c>
      <c r="BN6">
        <v>55</v>
      </c>
      <c r="BO6">
        <v>0</v>
      </c>
      <c r="BP6">
        <v>0</v>
      </c>
    </row>
    <row r="7" spans="1:68">
      <c r="A7" t="s">
        <v>243</v>
      </c>
      <c r="B7" t="s">
        <v>298</v>
      </c>
      <c r="C7" t="s">
        <v>265</v>
      </c>
      <c r="G7" t="s">
        <v>49</v>
      </c>
      <c r="H7" s="115">
        <v>97.860000000000014</v>
      </c>
      <c r="I7" s="88">
        <v>55.370000000000005</v>
      </c>
      <c r="J7" s="88">
        <v>6.6</v>
      </c>
      <c r="K7" s="88">
        <v>0.96</v>
      </c>
      <c r="L7" s="88">
        <v>1.93</v>
      </c>
      <c r="M7" s="116">
        <v>0</v>
      </c>
      <c r="N7" s="115">
        <v>269.19</v>
      </c>
      <c r="O7" s="88">
        <v>320.25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6.05</v>
      </c>
      <c r="Y7">
        <v>24.45</v>
      </c>
      <c r="Z7">
        <v>0</v>
      </c>
      <c r="AA7">
        <v>0.96</v>
      </c>
      <c r="AB7">
        <v>0.57999999999999996</v>
      </c>
      <c r="AC7">
        <v>19.3</v>
      </c>
      <c r="AD7">
        <v>0</v>
      </c>
      <c r="AE7">
        <v>14.48</v>
      </c>
      <c r="AF7">
        <v>14.48</v>
      </c>
      <c r="AG7">
        <v>24.12</v>
      </c>
      <c r="AH7">
        <v>1.93</v>
      </c>
      <c r="AI7">
        <v>16.399999999999999</v>
      </c>
      <c r="AJ7">
        <v>0.61</v>
      </c>
      <c r="AK7">
        <v>0.36</v>
      </c>
      <c r="AL7">
        <v>0.46</v>
      </c>
      <c r="AM7">
        <v>0.83</v>
      </c>
      <c r="AN7">
        <v>0.74</v>
      </c>
      <c r="AO7">
        <v>0.83</v>
      </c>
      <c r="AP7">
        <v>0.48</v>
      </c>
      <c r="AQ7">
        <v>0.55000000000000004</v>
      </c>
      <c r="AR7">
        <v>0.35</v>
      </c>
      <c r="AS7">
        <v>1.25</v>
      </c>
      <c r="AT7">
        <v>0.39</v>
      </c>
      <c r="AU7">
        <v>0.77</v>
      </c>
      <c r="AV7">
        <v>0.39</v>
      </c>
      <c r="AW7">
        <v>0.39</v>
      </c>
      <c r="AX7">
        <v>0.39</v>
      </c>
      <c r="AY7">
        <v>0.72</v>
      </c>
      <c r="AZ7">
        <v>0.39</v>
      </c>
      <c r="BA7">
        <v>2.9</v>
      </c>
      <c r="BB7">
        <v>0.68</v>
      </c>
      <c r="BC7">
        <v>0.43</v>
      </c>
      <c r="BD7">
        <v>0.57999999999999996</v>
      </c>
      <c r="BE7">
        <v>0.39</v>
      </c>
      <c r="BF7">
        <v>25.09</v>
      </c>
      <c r="BG7">
        <v>0</v>
      </c>
      <c r="BH7">
        <v>0</v>
      </c>
      <c r="BI7">
        <v>269.19</v>
      </c>
      <c r="BJ7">
        <v>0</v>
      </c>
      <c r="BK7">
        <v>0</v>
      </c>
      <c r="BL7">
        <v>90.25</v>
      </c>
      <c r="BM7">
        <v>175</v>
      </c>
      <c r="BN7">
        <v>55</v>
      </c>
      <c r="BO7">
        <v>0</v>
      </c>
      <c r="BP7">
        <v>0</v>
      </c>
    </row>
    <row r="8" spans="1:68">
      <c r="A8" t="s">
        <v>244</v>
      </c>
      <c r="B8" t="s">
        <v>340</v>
      </c>
      <c r="C8" t="s">
        <v>237</v>
      </c>
      <c r="G8" t="s">
        <v>50</v>
      </c>
      <c r="H8" s="115">
        <v>97.860000000000014</v>
      </c>
      <c r="I8" s="88">
        <v>55.370000000000005</v>
      </c>
      <c r="J8" s="88">
        <v>6.6</v>
      </c>
      <c r="K8" s="88">
        <v>0.96</v>
      </c>
      <c r="L8" s="88">
        <v>1.93</v>
      </c>
      <c r="M8" s="116">
        <v>0</v>
      </c>
      <c r="N8" s="115">
        <v>269.19</v>
      </c>
      <c r="O8" s="88">
        <v>320.25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6.05</v>
      </c>
      <c r="Y8">
        <v>24.45</v>
      </c>
      <c r="Z8">
        <v>0</v>
      </c>
      <c r="AA8">
        <v>0.96</v>
      </c>
      <c r="AB8">
        <v>0.57999999999999996</v>
      </c>
      <c r="AC8">
        <v>19.3</v>
      </c>
      <c r="AD8">
        <v>0</v>
      </c>
      <c r="AE8">
        <v>14.48</v>
      </c>
      <c r="AF8">
        <v>14.48</v>
      </c>
      <c r="AG8">
        <v>24.12</v>
      </c>
      <c r="AH8">
        <v>1.93</v>
      </c>
      <c r="AI8">
        <v>16.399999999999999</v>
      </c>
      <c r="AJ8">
        <v>0.61</v>
      </c>
      <c r="AK8">
        <v>0.36</v>
      </c>
      <c r="AL8">
        <v>0.46</v>
      </c>
      <c r="AM8">
        <v>0.83</v>
      </c>
      <c r="AN8">
        <v>0.74</v>
      </c>
      <c r="AO8">
        <v>0.83</v>
      </c>
      <c r="AP8">
        <v>0.48</v>
      </c>
      <c r="AQ8">
        <v>0.55000000000000004</v>
      </c>
      <c r="AR8">
        <v>0.35</v>
      </c>
      <c r="AS8">
        <v>1.25</v>
      </c>
      <c r="AT8">
        <v>0.39</v>
      </c>
      <c r="AU8">
        <v>0.77</v>
      </c>
      <c r="AV8">
        <v>0.39</v>
      </c>
      <c r="AW8">
        <v>0.39</v>
      </c>
      <c r="AX8">
        <v>0.39</v>
      </c>
      <c r="AY8">
        <v>0.72</v>
      </c>
      <c r="AZ8">
        <v>0.39</v>
      </c>
      <c r="BA8">
        <v>2.9</v>
      </c>
      <c r="BB8">
        <v>0.68</v>
      </c>
      <c r="BC8">
        <v>0.43</v>
      </c>
      <c r="BD8">
        <v>0.57999999999999996</v>
      </c>
      <c r="BE8">
        <v>0.39</v>
      </c>
      <c r="BF8">
        <v>25.09</v>
      </c>
      <c r="BG8">
        <v>0</v>
      </c>
      <c r="BH8">
        <v>0</v>
      </c>
      <c r="BI8">
        <v>269.19</v>
      </c>
      <c r="BJ8">
        <v>0</v>
      </c>
      <c r="BK8">
        <v>0</v>
      </c>
      <c r="BL8">
        <v>90.25</v>
      </c>
      <c r="BM8">
        <v>175</v>
      </c>
      <c r="BN8">
        <v>55</v>
      </c>
      <c r="BO8">
        <v>0</v>
      </c>
      <c r="BP8">
        <v>0</v>
      </c>
    </row>
    <row r="9" spans="1:68">
      <c r="A9" t="s">
        <v>245</v>
      </c>
      <c r="B9" t="s">
        <v>360</v>
      </c>
      <c r="C9" t="s">
        <v>238</v>
      </c>
      <c r="G9" t="s">
        <v>51</v>
      </c>
      <c r="H9" s="115">
        <v>97.860000000000014</v>
      </c>
      <c r="I9" s="88">
        <v>55.370000000000005</v>
      </c>
      <c r="J9" s="88">
        <v>6.6</v>
      </c>
      <c r="K9" s="88">
        <v>0.96</v>
      </c>
      <c r="L9" s="88">
        <v>1.93</v>
      </c>
      <c r="M9" s="116">
        <v>0</v>
      </c>
      <c r="N9" s="115">
        <v>269.19</v>
      </c>
      <c r="O9" s="88">
        <v>320.25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6.05</v>
      </c>
      <c r="Y9">
        <v>24.45</v>
      </c>
      <c r="Z9">
        <v>0</v>
      </c>
      <c r="AA9">
        <v>0.96</v>
      </c>
      <c r="AB9">
        <v>0.57999999999999996</v>
      </c>
      <c r="AC9">
        <v>19.3</v>
      </c>
      <c r="AD9">
        <v>0</v>
      </c>
      <c r="AE9">
        <v>14.48</v>
      </c>
      <c r="AF9">
        <v>14.48</v>
      </c>
      <c r="AG9">
        <v>24.12</v>
      </c>
      <c r="AH9">
        <v>1.93</v>
      </c>
      <c r="AI9">
        <v>16.399999999999999</v>
      </c>
      <c r="AJ9">
        <v>0.61</v>
      </c>
      <c r="AK9">
        <v>0.36</v>
      </c>
      <c r="AL9">
        <v>0.46</v>
      </c>
      <c r="AM9">
        <v>0.83</v>
      </c>
      <c r="AN9">
        <v>0.74</v>
      </c>
      <c r="AO9">
        <v>0.83</v>
      </c>
      <c r="AP9">
        <v>0.48</v>
      </c>
      <c r="AQ9">
        <v>0.55000000000000004</v>
      </c>
      <c r="AR9">
        <v>0.35</v>
      </c>
      <c r="AS9">
        <v>1.25</v>
      </c>
      <c r="AT9">
        <v>0.39</v>
      </c>
      <c r="AU9">
        <v>0.77</v>
      </c>
      <c r="AV9">
        <v>0.39</v>
      </c>
      <c r="AW9">
        <v>0.39</v>
      </c>
      <c r="AX9">
        <v>0.39</v>
      </c>
      <c r="AY9">
        <v>0.72</v>
      </c>
      <c r="AZ9">
        <v>0.39</v>
      </c>
      <c r="BA9">
        <v>2.9</v>
      </c>
      <c r="BB9">
        <v>0.68</v>
      </c>
      <c r="BC9">
        <v>0.43</v>
      </c>
      <c r="BD9">
        <v>0.57999999999999996</v>
      </c>
      <c r="BE9">
        <v>0.39</v>
      </c>
      <c r="BF9">
        <v>25.09</v>
      </c>
      <c r="BG9">
        <v>0</v>
      </c>
      <c r="BH9">
        <v>0</v>
      </c>
      <c r="BI9">
        <v>269.19</v>
      </c>
      <c r="BJ9">
        <v>0</v>
      </c>
      <c r="BK9">
        <v>0</v>
      </c>
      <c r="BL9">
        <v>90.25</v>
      </c>
      <c r="BM9">
        <v>175</v>
      </c>
      <c r="BN9">
        <v>55</v>
      </c>
      <c r="BO9">
        <v>0</v>
      </c>
      <c r="BP9">
        <v>0</v>
      </c>
    </row>
    <row r="10" spans="1:68">
      <c r="A10" t="s">
        <v>266</v>
      </c>
      <c r="C10" t="s">
        <v>239</v>
      </c>
      <c r="G10" t="s">
        <v>52</v>
      </c>
      <c r="H10" s="115">
        <v>97.860000000000014</v>
      </c>
      <c r="I10" s="88">
        <v>55.370000000000005</v>
      </c>
      <c r="J10" s="88">
        <v>6.6</v>
      </c>
      <c r="K10" s="88">
        <v>0.96</v>
      </c>
      <c r="L10" s="88">
        <v>1.93</v>
      </c>
      <c r="M10" s="116">
        <v>0</v>
      </c>
      <c r="N10" s="115">
        <v>269.19</v>
      </c>
      <c r="O10" s="88">
        <v>320.25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6.05</v>
      </c>
      <c r="Y10">
        <v>24.45</v>
      </c>
      <c r="Z10">
        <v>0</v>
      </c>
      <c r="AA10">
        <v>0.96</v>
      </c>
      <c r="AB10">
        <v>0.57999999999999996</v>
      </c>
      <c r="AC10">
        <v>19.3</v>
      </c>
      <c r="AD10">
        <v>0</v>
      </c>
      <c r="AE10">
        <v>14.48</v>
      </c>
      <c r="AF10">
        <v>14.48</v>
      </c>
      <c r="AG10">
        <v>24.12</v>
      </c>
      <c r="AH10">
        <v>1.93</v>
      </c>
      <c r="AI10">
        <v>16.399999999999999</v>
      </c>
      <c r="AJ10">
        <v>0.61</v>
      </c>
      <c r="AK10">
        <v>0.36</v>
      </c>
      <c r="AL10">
        <v>0.46</v>
      </c>
      <c r="AM10">
        <v>0.83</v>
      </c>
      <c r="AN10">
        <v>0.74</v>
      </c>
      <c r="AO10">
        <v>0.83</v>
      </c>
      <c r="AP10">
        <v>0.48</v>
      </c>
      <c r="AQ10">
        <v>0.55000000000000004</v>
      </c>
      <c r="AR10">
        <v>0.35</v>
      </c>
      <c r="AS10">
        <v>1.25</v>
      </c>
      <c r="AT10">
        <v>0.39</v>
      </c>
      <c r="AU10">
        <v>0.77</v>
      </c>
      <c r="AV10">
        <v>0.39</v>
      </c>
      <c r="AW10">
        <v>0.39</v>
      </c>
      <c r="AX10">
        <v>0.39</v>
      </c>
      <c r="AY10">
        <v>0.72</v>
      </c>
      <c r="AZ10">
        <v>0.39</v>
      </c>
      <c r="BA10">
        <v>2.9</v>
      </c>
      <c r="BB10">
        <v>0.68</v>
      </c>
      <c r="BC10">
        <v>0.43</v>
      </c>
      <c r="BD10">
        <v>0.57999999999999996</v>
      </c>
      <c r="BE10">
        <v>0.39</v>
      </c>
      <c r="BF10">
        <v>25.09</v>
      </c>
      <c r="BG10">
        <v>0</v>
      </c>
      <c r="BH10">
        <v>0</v>
      </c>
      <c r="BI10">
        <v>269.19</v>
      </c>
      <c r="BJ10">
        <v>0</v>
      </c>
      <c r="BK10">
        <v>0</v>
      </c>
      <c r="BL10">
        <v>90.25</v>
      </c>
      <c r="BM10">
        <v>175</v>
      </c>
      <c r="BN10">
        <v>55</v>
      </c>
      <c r="BO10">
        <v>0</v>
      </c>
      <c r="BP10">
        <v>0</v>
      </c>
    </row>
    <row r="11" spans="1:68">
      <c r="A11" t="s">
        <v>246</v>
      </c>
      <c r="C11" t="s">
        <v>341</v>
      </c>
      <c r="G11" t="s">
        <v>53</v>
      </c>
      <c r="H11" s="115">
        <v>97.860000000000014</v>
      </c>
      <c r="I11" s="88">
        <v>55.370000000000005</v>
      </c>
      <c r="J11" s="88">
        <v>6.6</v>
      </c>
      <c r="K11" s="88">
        <v>0.96</v>
      </c>
      <c r="L11" s="88">
        <v>1.93</v>
      </c>
      <c r="M11" s="116">
        <v>0</v>
      </c>
      <c r="N11" s="115">
        <v>269.19</v>
      </c>
      <c r="O11" s="88">
        <v>320.25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6.05</v>
      </c>
      <c r="Y11">
        <v>24.45</v>
      </c>
      <c r="Z11">
        <v>0</v>
      </c>
      <c r="AA11">
        <v>0.96</v>
      </c>
      <c r="AB11">
        <v>0.57999999999999996</v>
      </c>
      <c r="AC11">
        <v>19.3</v>
      </c>
      <c r="AD11">
        <v>0</v>
      </c>
      <c r="AE11">
        <v>14.48</v>
      </c>
      <c r="AF11">
        <v>14.48</v>
      </c>
      <c r="AG11">
        <v>24.12</v>
      </c>
      <c r="AH11">
        <v>1.93</v>
      </c>
      <c r="AI11">
        <v>16.399999999999999</v>
      </c>
      <c r="AJ11">
        <v>0.61</v>
      </c>
      <c r="AK11">
        <v>0.36</v>
      </c>
      <c r="AL11">
        <v>0.46</v>
      </c>
      <c r="AM11">
        <v>0.83</v>
      </c>
      <c r="AN11">
        <v>0.74</v>
      </c>
      <c r="AO11">
        <v>0.83</v>
      </c>
      <c r="AP11">
        <v>0.48</v>
      </c>
      <c r="AQ11">
        <v>0.55000000000000004</v>
      </c>
      <c r="AR11">
        <v>0.35</v>
      </c>
      <c r="AS11">
        <v>1.25</v>
      </c>
      <c r="AT11">
        <v>0.39</v>
      </c>
      <c r="AU11">
        <v>0.77</v>
      </c>
      <c r="AV11">
        <v>0.39</v>
      </c>
      <c r="AW11">
        <v>0.39</v>
      </c>
      <c r="AX11">
        <v>0.39</v>
      </c>
      <c r="AY11">
        <v>0.72</v>
      </c>
      <c r="AZ11">
        <v>0.39</v>
      </c>
      <c r="BA11">
        <v>2.9</v>
      </c>
      <c r="BB11">
        <v>0.68</v>
      </c>
      <c r="BC11">
        <v>0.43</v>
      </c>
      <c r="BD11">
        <v>0.57999999999999996</v>
      </c>
      <c r="BE11">
        <v>0.39</v>
      </c>
      <c r="BF11">
        <v>25.09</v>
      </c>
      <c r="BG11">
        <v>0</v>
      </c>
      <c r="BH11">
        <v>0</v>
      </c>
      <c r="BI11">
        <v>269.19</v>
      </c>
      <c r="BJ11">
        <v>0</v>
      </c>
      <c r="BK11">
        <v>0</v>
      </c>
      <c r="BL11">
        <v>90.25</v>
      </c>
      <c r="BM11">
        <v>175</v>
      </c>
      <c r="BN11">
        <v>55</v>
      </c>
      <c r="BO11">
        <v>0</v>
      </c>
      <c r="BP11">
        <v>0</v>
      </c>
    </row>
    <row r="12" spans="1:68">
      <c r="A12" t="s">
        <v>247</v>
      </c>
      <c r="C12" t="s">
        <v>361</v>
      </c>
      <c r="G12" t="s">
        <v>54</v>
      </c>
      <c r="H12" s="115">
        <v>97.860000000000014</v>
      </c>
      <c r="I12" s="88">
        <v>55.370000000000005</v>
      </c>
      <c r="J12" s="88">
        <v>6.6</v>
      </c>
      <c r="K12" s="88">
        <v>0.96</v>
      </c>
      <c r="L12" s="88">
        <v>1.93</v>
      </c>
      <c r="M12" s="116">
        <v>0</v>
      </c>
      <c r="N12" s="115">
        <v>269.19</v>
      </c>
      <c r="O12" s="88">
        <v>320.25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6.05</v>
      </c>
      <c r="Y12">
        <v>24.45</v>
      </c>
      <c r="Z12">
        <v>0</v>
      </c>
      <c r="AA12">
        <v>0.96</v>
      </c>
      <c r="AB12">
        <v>0.57999999999999996</v>
      </c>
      <c r="AC12">
        <v>19.3</v>
      </c>
      <c r="AD12">
        <v>0</v>
      </c>
      <c r="AE12">
        <v>14.48</v>
      </c>
      <c r="AF12">
        <v>14.48</v>
      </c>
      <c r="AG12">
        <v>24.12</v>
      </c>
      <c r="AH12">
        <v>1.93</v>
      </c>
      <c r="AI12">
        <v>16.399999999999999</v>
      </c>
      <c r="AJ12">
        <v>0.61</v>
      </c>
      <c r="AK12">
        <v>0.36</v>
      </c>
      <c r="AL12">
        <v>0.46</v>
      </c>
      <c r="AM12">
        <v>0.83</v>
      </c>
      <c r="AN12">
        <v>0.74</v>
      </c>
      <c r="AO12">
        <v>0.83</v>
      </c>
      <c r="AP12">
        <v>0.48</v>
      </c>
      <c r="AQ12">
        <v>0.55000000000000004</v>
      </c>
      <c r="AR12">
        <v>0.35</v>
      </c>
      <c r="AS12">
        <v>1.25</v>
      </c>
      <c r="AT12">
        <v>0.39</v>
      </c>
      <c r="AU12">
        <v>0.77</v>
      </c>
      <c r="AV12">
        <v>0.39</v>
      </c>
      <c r="AW12">
        <v>0.39</v>
      </c>
      <c r="AX12">
        <v>0.39</v>
      </c>
      <c r="AY12">
        <v>0.72</v>
      </c>
      <c r="AZ12">
        <v>0.39</v>
      </c>
      <c r="BA12">
        <v>2.9</v>
      </c>
      <c r="BB12">
        <v>0.68</v>
      </c>
      <c r="BC12">
        <v>0.43</v>
      </c>
      <c r="BD12">
        <v>0.57999999999999996</v>
      </c>
      <c r="BE12">
        <v>0.39</v>
      </c>
      <c r="BF12">
        <v>25.09</v>
      </c>
      <c r="BG12">
        <v>0</v>
      </c>
      <c r="BH12">
        <v>0</v>
      </c>
      <c r="BI12">
        <v>269.19</v>
      </c>
      <c r="BJ12">
        <v>0</v>
      </c>
      <c r="BK12">
        <v>0</v>
      </c>
      <c r="BL12">
        <v>90.25</v>
      </c>
      <c r="BM12">
        <v>175</v>
      </c>
      <c r="BN12">
        <v>55</v>
      </c>
      <c r="BO12">
        <v>0</v>
      </c>
      <c r="BP12">
        <v>0</v>
      </c>
    </row>
    <row r="13" spans="1:68">
      <c r="A13" t="s">
        <v>248</v>
      </c>
      <c r="G13" t="s">
        <v>55</v>
      </c>
      <c r="H13" s="115">
        <v>97.860000000000014</v>
      </c>
      <c r="I13" s="88">
        <v>55.370000000000005</v>
      </c>
      <c r="J13" s="88">
        <v>6.6</v>
      </c>
      <c r="K13" s="88">
        <v>0.96</v>
      </c>
      <c r="L13" s="88">
        <v>1.93</v>
      </c>
      <c r="M13" s="116">
        <v>0</v>
      </c>
      <c r="N13" s="115">
        <v>269.19</v>
      </c>
      <c r="O13" s="88">
        <v>320.25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6.05</v>
      </c>
      <c r="Y13">
        <v>24.45</v>
      </c>
      <c r="Z13">
        <v>0</v>
      </c>
      <c r="AA13">
        <v>0.96</v>
      </c>
      <c r="AB13">
        <v>0.57999999999999996</v>
      </c>
      <c r="AC13">
        <v>19.3</v>
      </c>
      <c r="AD13">
        <v>0</v>
      </c>
      <c r="AE13">
        <v>14.48</v>
      </c>
      <c r="AF13">
        <v>14.48</v>
      </c>
      <c r="AG13">
        <v>24.12</v>
      </c>
      <c r="AH13">
        <v>1.93</v>
      </c>
      <c r="AI13">
        <v>16.399999999999999</v>
      </c>
      <c r="AJ13">
        <v>0.61</v>
      </c>
      <c r="AK13">
        <v>0.36</v>
      </c>
      <c r="AL13">
        <v>0.46</v>
      </c>
      <c r="AM13">
        <v>0.83</v>
      </c>
      <c r="AN13">
        <v>0.74</v>
      </c>
      <c r="AO13">
        <v>0.83</v>
      </c>
      <c r="AP13">
        <v>0.48</v>
      </c>
      <c r="AQ13">
        <v>0.55000000000000004</v>
      </c>
      <c r="AR13">
        <v>0.35</v>
      </c>
      <c r="AS13">
        <v>1.25</v>
      </c>
      <c r="AT13">
        <v>0.39</v>
      </c>
      <c r="AU13">
        <v>0.77</v>
      </c>
      <c r="AV13">
        <v>0.39</v>
      </c>
      <c r="AW13">
        <v>0.39</v>
      </c>
      <c r="AX13">
        <v>0.39</v>
      </c>
      <c r="AY13">
        <v>0.72</v>
      </c>
      <c r="AZ13">
        <v>0.39</v>
      </c>
      <c r="BA13">
        <v>2.9</v>
      </c>
      <c r="BB13">
        <v>0.68</v>
      </c>
      <c r="BC13">
        <v>0.43</v>
      </c>
      <c r="BD13">
        <v>0.57999999999999996</v>
      </c>
      <c r="BE13">
        <v>0.39</v>
      </c>
      <c r="BF13">
        <v>25.09</v>
      </c>
      <c r="BG13">
        <v>0</v>
      </c>
      <c r="BH13">
        <v>0</v>
      </c>
      <c r="BI13">
        <v>269.19</v>
      </c>
      <c r="BJ13">
        <v>0</v>
      </c>
      <c r="BK13">
        <v>0</v>
      </c>
      <c r="BL13">
        <v>90.25</v>
      </c>
      <c r="BM13">
        <v>175</v>
      </c>
      <c r="BN13">
        <v>55</v>
      </c>
      <c r="BO13">
        <v>0</v>
      </c>
      <c r="BP13">
        <v>0</v>
      </c>
    </row>
    <row r="14" spans="1:68">
      <c r="A14" t="s">
        <v>249</v>
      </c>
      <c r="G14" t="s">
        <v>56</v>
      </c>
      <c r="H14" s="115">
        <v>97.860000000000014</v>
      </c>
      <c r="I14" s="88">
        <v>55.370000000000005</v>
      </c>
      <c r="J14" s="88">
        <v>6.6</v>
      </c>
      <c r="K14" s="88">
        <v>0.96</v>
      </c>
      <c r="L14" s="88">
        <v>1.93</v>
      </c>
      <c r="M14" s="116">
        <v>0</v>
      </c>
      <c r="N14" s="115">
        <v>269.19</v>
      </c>
      <c r="O14" s="88">
        <v>320.25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6.05</v>
      </c>
      <c r="Y14">
        <v>24.45</v>
      </c>
      <c r="Z14">
        <v>0</v>
      </c>
      <c r="AA14">
        <v>0.96</v>
      </c>
      <c r="AB14">
        <v>0.57999999999999996</v>
      </c>
      <c r="AC14">
        <v>19.3</v>
      </c>
      <c r="AD14">
        <v>0</v>
      </c>
      <c r="AE14">
        <v>14.48</v>
      </c>
      <c r="AF14">
        <v>14.48</v>
      </c>
      <c r="AG14">
        <v>24.12</v>
      </c>
      <c r="AH14">
        <v>1.93</v>
      </c>
      <c r="AI14">
        <v>16.399999999999999</v>
      </c>
      <c r="AJ14">
        <v>0.61</v>
      </c>
      <c r="AK14">
        <v>0.36</v>
      </c>
      <c r="AL14">
        <v>0.46</v>
      </c>
      <c r="AM14">
        <v>0.83</v>
      </c>
      <c r="AN14">
        <v>0.74</v>
      </c>
      <c r="AO14">
        <v>0.83</v>
      </c>
      <c r="AP14">
        <v>0.48</v>
      </c>
      <c r="AQ14">
        <v>0.55000000000000004</v>
      </c>
      <c r="AR14">
        <v>0.35</v>
      </c>
      <c r="AS14">
        <v>1.25</v>
      </c>
      <c r="AT14">
        <v>0.39</v>
      </c>
      <c r="AU14">
        <v>0.77</v>
      </c>
      <c r="AV14">
        <v>0.39</v>
      </c>
      <c r="AW14">
        <v>0.39</v>
      </c>
      <c r="AX14">
        <v>0.39</v>
      </c>
      <c r="AY14">
        <v>0.72</v>
      </c>
      <c r="AZ14">
        <v>0.39</v>
      </c>
      <c r="BA14">
        <v>2.9</v>
      </c>
      <c r="BB14">
        <v>0.68</v>
      </c>
      <c r="BC14">
        <v>0.43</v>
      </c>
      <c r="BD14">
        <v>0.57999999999999996</v>
      </c>
      <c r="BE14">
        <v>0.39</v>
      </c>
      <c r="BF14">
        <v>25.09</v>
      </c>
      <c r="BG14">
        <v>0</v>
      </c>
      <c r="BH14">
        <v>0</v>
      </c>
      <c r="BI14">
        <v>269.19</v>
      </c>
      <c r="BJ14">
        <v>0</v>
      </c>
      <c r="BK14">
        <v>0</v>
      </c>
      <c r="BL14">
        <v>90.25</v>
      </c>
      <c r="BM14">
        <v>175</v>
      </c>
      <c r="BN14">
        <v>55</v>
      </c>
      <c r="BO14">
        <v>0</v>
      </c>
      <c r="BP14">
        <v>0</v>
      </c>
    </row>
    <row r="15" spans="1:68">
      <c r="A15" t="s">
        <v>250</v>
      </c>
      <c r="G15" t="s">
        <v>57</v>
      </c>
      <c r="H15" s="115">
        <v>97.810000000000016</v>
      </c>
      <c r="I15" s="88">
        <v>55.370000000000005</v>
      </c>
      <c r="J15" s="88">
        <v>6.55</v>
      </c>
      <c r="K15" s="88">
        <v>0.96</v>
      </c>
      <c r="L15" s="88">
        <v>1.93</v>
      </c>
      <c r="M15" s="116">
        <v>0</v>
      </c>
      <c r="N15" s="115">
        <v>269.19</v>
      </c>
      <c r="O15" s="88">
        <v>320.25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6</v>
      </c>
      <c r="Y15">
        <v>24.45</v>
      </c>
      <c r="Z15">
        <v>0</v>
      </c>
      <c r="AA15">
        <v>0.96</v>
      </c>
      <c r="AB15">
        <v>0.53</v>
      </c>
      <c r="AC15">
        <v>19.3</v>
      </c>
      <c r="AD15">
        <v>0</v>
      </c>
      <c r="AE15">
        <v>14.48</v>
      </c>
      <c r="AF15">
        <v>14.48</v>
      </c>
      <c r="AG15">
        <v>24.12</v>
      </c>
      <c r="AH15">
        <v>1.93</v>
      </c>
      <c r="AI15">
        <v>16.399999999999999</v>
      </c>
      <c r="AJ15">
        <v>0.61</v>
      </c>
      <c r="AK15">
        <v>0.36</v>
      </c>
      <c r="AL15">
        <v>0.46</v>
      </c>
      <c r="AM15">
        <v>0.83</v>
      </c>
      <c r="AN15">
        <v>0.74</v>
      </c>
      <c r="AO15">
        <v>0.83</v>
      </c>
      <c r="AP15">
        <v>0.48</v>
      </c>
      <c r="AQ15">
        <v>0.55000000000000004</v>
      </c>
      <c r="AR15">
        <v>0.35</v>
      </c>
      <c r="AS15">
        <v>1.25</v>
      </c>
      <c r="AT15">
        <v>0.39</v>
      </c>
      <c r="AU15">
        <v>0.77</v>
      </c>
      <c r="AV15">
        <v>0.39</v>
      </c>
      <c r="AW15">
        <v>0.39</v>
      </c>
      <c r="AX15">
        <v>0.39</v>
      </c>
      <c r="AY15">
        <v>0.72</v>
      </c>
      <c r="AZ15">
        <v>0.39</v>
      </c>
      <c r="BA15">
        <v>2.9</v>
      </c>
      <c r="BB15">
        <v>0.68</v>
      </c>
      <c r="BC15">
        <v>0.43</v>
      </c>
      <c r="BD15">
        <v>0.57999999999999996</v>
      </c>
      <c r="BE15">
        <v>0.39</v>
      </c>
      <c r="BF15">
        <v>25.09</v>
      </c>
      <c r="BG15">
        <v>0</v>
      </c>
      <c r="BH15">
        <v>0</v>
      </c>
      <c r="BI15">
        <v>269.19</v>
      </c>
      <c r="BJ15">
        <v>0</v>
      </c>
      <c r="BK15">
        <v>0</v>
      </c>
      <c r="BL15">
        <v>90.25</v>
      </c>
      <c r="BM15">
        <v>175</v>
      </c>
      <c r="BN15">
        <v>55</v>
      </c>
      <c r="BO15">
        <v>0</v>
      </c>
      <c r="BP15">
        <v>0</v>
      </c>
    </row>
    <row r="16" spans="1:68">
      <c r="A16" t="s">
        <v>251</v>
      </c>
      <c r="G16" t="s">
        <v>58</v>
      </c>
      <c r="H16" s="115">
        <v>97.810000000000016</v>
      </c>
      <c r="I16" s="88">
        <v>55.370000000000005</v>
      </c>
      <c r="J16" s="88">
        <v>6.55</v>
      </c>
      <c r="K16" s="88">
        <v>0.96</v>
      </c>
      <c r="L16" s="88">
        <v>1.93</v>
      </c>
      <c r="M16" s="116">
        <v>0</v>
      </c>
      <c r="N16" s="115">
        <v>269.19</v>
      </c>
      <c r="O16" s="88">
        <v>320.25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6</v>
      </c>
      <c r="Y16">
        <v>24.45</v>
      </c>
      <c r="Z16">
        <v>0</v>
      </c>
      <c r="AA16">
        <v>0.96</v>
      </c>
      <c r="AB16">
        <v>0.53</v>
      </c>
      <c r="AC16">
        <v>19.3</v>
      </c>
      <c r="AD16">
        <v>0</v>
      </c>
      <c r="AE16">
        <v>14.48</v>
      </c>
      <c r="AF16">
        <v>14.48</v>
      </c>
      <c r="AG16">
        <v>24.12</v>
      </c>
      <c r="AH16">
        <v>1.93</v>
      </c>
      <c r="AI16">
        <v>16.399999999999999</v>
      </c>
      <c r="AJ16">
        <v>0.61</v>
      </c>
      <c r="AK16">
        <v>0.36</v>
      </c>
      <c r="AL16">
        <v>0.46</v>
      </c>
      <c r="AM16">
        <v>0.83</v>
      </c>
      <c r="AN16">
        <v>0.74</v>
      </c>
      <c r="AO16">
        <v>0.83</v>
      </c>
      <c r="AP16">
        <v>0.48</v>
      </c>
      <c r="AQ16">
        <v>0.55000000000000004</v>
      </c>
      <c r="AR16">
        <v>0.35</v>
      </c>
      <c r="AS16">
        <v>1.25</v>
      </c>
      <c r="AT16">
        <v>0.39</v>
      </c>
      <c r="AU16">
        <v>0.77</v>
      </c>
      <c r="AV16">
        <v>0.39</v>
      </c>
      <c r="AW16">
        <v>0.39</v>
      </c>
      <c r="AX16">
        <v>0.39</v>
      </c>
      <c r="AY16">
        <v>0.72</v>
      </c>
      <c r="AZ16">
        <v>0.39</v>
      </c>
      <c r="BA16">
        <v>2.9</v>
      </c>
      <c r="BB16">
        <v>0.68</v>
      </c>
      <c r="BC16">
        <v>0.43</v>
      </c>
      <c r="BD16">
        <v>0.57999999999999996</v>
      </c>
      <c r="BE16">
        <v>0.39</v>
      </c>
      <c r="BF16">
        <v>25.09</v>
      </c>
      <c r="BG16">
        <v>0</v>
      </c>
      <c r="BH16">
        <v>0</v>
      </c>
      <c r="BI16">
        <v>269.19</v>
      </c>
      <c r="BJ16">
        <v>0</v>
      </c>
      <c r="BK16">
        <v>0</v>
      </c>
      <c r="BL16">
        <v>90.25</v>
      </c>
      <c r="BM16">
        <v>175</v>
      </c>
      <c r="BN16">
        <v>55</v>
      </c>
      <c r="BO16">
        <v>0</v>
      </c>
      <c r="BP16">
        <v>0</v>
      </c>
    </row>
    <row r="17" spans="1:68">
      <c r="A17" t="s">
        <v>252</v>
      </c>
      <c r="G17" t="s">
        <v>59</v>
      </c>
      <c r="H17" s="115">
        <v>97.810000000000016</v>
      </c>
      <c r="I17" s="88">
        <v>55.370000000000005</v>
      </c>
      <c r="J17" s="88">
        <v>6.55</v>
      </c>
      <c r="K17" s="88">
        <v>0.96</v>
      </c>
      <c r="L17" s="88">
        <v>1.93</v>
      </c>
      <c r="M17" s="116">
        <v>0</v>
      </c>
      <c r="N17" s="115">
        <v>269.19</v>
      </c>
      <c r="O17" s="88">
        <v>320.25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6</v>
      </c>
      <c r="Y17">
        <v>24.45</v>
      </c>
      <c r="Z17">
        <v>0</v>
      </c>
      <c r="AA17">
        <v>0.96</v>
      </c>
      <c r="AB17">
        <v>0.53</v>
      </c>
      <c r="AC17">
        <v>19.3</v>
      </c>
      <c r="AD17">
        <v>0</v>
      </c>
      <c r="AE17">
        <v>14.48</v>
      </c>
      <c r="AF17">
        <v>14.48</v>
      </c>
      <c r="AG17">
        <v>24.12</v>
      </c>
      <c r="AH17">
        <v>1.93</v>
      </c>
      <c r="AI17">
        <v>16.399999999999999</v>
      </c>
      <c r="AJ17">
        <v>0.61</v>
      </c>
      <c r="AK17">
        <v>0.36</v>
      </c>
      <c r="AL17">
        <v>0.46</v>
      </c>
      <c r="AM17">
        <v>0.83</v>
      </c>
      <c r="AN17">
        <v>0.74</v>
      </c>
      <c r="AO17">
        <v>0.83</v>
      </c>
      <c r="AP17">
        <v>0.48</v>
      </c>
      <c r="AQ17">
        <v>0.55000000000000004</v>
      </c>
      <c r="AR17">
        <v>0.35</v>
      </c>
      <c r="AS17">
        <v>1.25</v>
      </c>
      <c r="AT17">
        <v>0.39</v>
      </c>
      <c r="AU17">
        <v>0.77</v>
      </c>
      <c r="AV17">
        <v>0.39</v>
      </c>
      <c r="AW17">
        <v>0.39</v>
      </c>
      <c r="AX17">
        <v>0.39</v>
      </c>
      <c r="AY17">
        <v>0.72</v>
      </c>
      <c r="AZ17">
        <v>0.39</v>
      </c>
      <c r="BA17">
        <v>2.9</v>
      </c>
      <c r="BB17">
        <v>0.68</v>
      </c>
      <c r="BC17">
        <v>0.43</v>
      </c>
      <c r="BD17">
        <v>0.57999999999999996</v>
      </c>
      <c r="BE17">
        <v>0.39</v>
      </c>
      <c r="BF17">
        <v>25.09</v>
      </c>
      <c r="BG17">
        <v>0</v>
      </c>
      <c r="BH17">
        <v>0</v>
      </c>
      <c r="BI17">
        <v>269.19</v>
      </c>
      <c r="BJ17">
        <v>0</v>
      </c>
      <c r="BK17">
        <v>0</v>
      </c>
      <c r="BL17">
        <v>90.25</v>
      </c>
      <c r="BM17">
        <v>175</v>
      </c>
      <c r="BN17">
        <v>55</v>
      </c>
      <c r="BO17">
        <v>0</v>
      </c>
      <c r="BP17">
        <v>0</v>
      </c>
    </row>
    <row r="18" spans="1:68">
      <c r="A18" t="s">
        <v>253</v>
      </c>
      <c r="G18" t="s">
        <v>60</v>
      </c>
      <c r="H18" s="115">
        <v>97.810000000000016</v>
      </c>
      <c r="I18" s="88">
        <v>55.370000000000005</v>
      </c>
      <c r="J18" s="88">
        <v>6.55</v>
      </c>
      <c r="K18" s="88">
        <v>0.96</v>
      </c>
      <c r="L18" s="88">
        <v>1.93</v>
      </c>
      <c r="M18" s="116">
        <v>0</v>
      </c>
      <c r="N18" s="115">
        <v>269.19</v>
      </c>
      <c r="O18" s="88">
        <v>320.25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6</v>
      </c>
      <c r="Y18">
        <v>24.45</v>
      </c>
      <c r="Z18">
        <v>0</v>
      </c>
      <c r="AA18">
        <v>0.96</v>
      </c>
      <c r="AB18">
        <v>0.53</v>
      </c>
      <c r="AC18">
        <v>19.3</v>
      </c>
      <c r="AD18">
        <v>0</v>
      </c>
      <c r="AE18">
        <v>14.48</v>
      </c>
      <c r="AF18">
        <v>14.48</v>
      </c>
      <c r="AG18">
        <v>24.12</v>
      </c>
      <c r="AH18">
        <v>1.93</v>
      </c>
      <c r="AI18">
        <v>16.399999999999999</v>
      </c>
      <c r="AJ18">
        <v>0.61</v>
      </c>
      <c r="AK18">
        <v>0.36</v>
      </c>
      <c r="AL18">
        <v>0.46</v>
      </c>
      <c r="AM18">
        <v>0.83</v>
      </c>
      <c r="AN18">
        <v>0.74</v>
      </c>
      <c r="AO18">
        <v>0.83</v>
      </c>
      <c r="AP18">
        <v>0.48</v>
      </c>
      <c r="AQ18">
        <v>0.55000000000000004</v>
      </c>
      <c r="AR18">
        <v>0.35</v>
      </c>
      <c r="AS18">
        <v>1.25</v>
      </c>
      <c r="AT18">
        <v>0.39</v>
      </c>
      <c r="AU18">
        <v>0.77</v>
      </c>
      <c r="AV18">
        <v>0.39</v>
      </c>
      <c r="AW18">
        <v>0.39</v>
      </c>
      <c r="AX18">
        <v>0.39</v>
      </c>
      <c r="AY18">
        <v>0.72</v>
      </c>
      <c r="AZ18">
        <v>0.39</v>
      </c>
      <c r="BA18">
        <v>2.9</v>
      </c>
      <c r="BB18">
        <v>0.68</v>
      </c>
      <c r="BC18">
        <v>0.43</v>
      </c>
      <c r="BD18">
        <v>0.57999999999999996</v>
      </c>
      <c r="BE18">
        <v>0.39</v>
      </c>
      <c r="BF18">
        <v>25.09</v>
      </c>
      <c r="BG18">
        <v>0</v>
      </c>
      <c r="BH18">
        <v>0</v>
      </c>
      <c r="BI18">
        <v>269.19</v>
      </c>
      <c r="BJ18">
        <v>0</v>
      </c>
      <c r="BK18">
        <v>0</v>
      </c>
      <c r="BL18">
        <v>90.25</v>
      </c>
      <c r="BM18">
        <v>175</v>
      </c>
      <c r="BN18">
        <v>55</v>
      </c>
      <c r="BO18">
        <v>0</v>
      </c>
      <c r="BP18">
        <v>0</v>
      </c>
    </row>
    <row r="19" spans="1:68">
      <c r="A19" t="s">
        <v>267</v>
      </c>
      <c r="G19" t="s">
        <v>61</v>
      </c>
      <c r="H19" s="115">
        <v>98.02000000000001</v>
      </c>
      <c r="I19" s="88">
        <v>55.370000000000005</v>
      </c>
      <c r="J19" s="88">
        <v>6.5</v>
      </c>
      <c r="K19" s="88">
        <v>0.96</v>
      </c>
      <c r="L19" s="88">
        <v>1.93</v>
      </c>
      <c r="M19" s="116">
        <v>0</v>
      </c>
      <c r="N19" s="115">
        <v>269.19</v>
      </c>
      <c r="O19" s="88">
        <v>295.25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5.95</v>
      </c>
      <c r="Y19">
        <v>24.45</v>
      </c>
      <c r="Z19">
        <v>0</v>
      </c>
      <c r="AA19">
        <v>0.96</v>
      </c>
      <c r="AB19">
        <v>0.53</v>
      </c>
      <c r="AC19">
        <v>19.3</v>
      </c>
      <c r="AD19">
        <v>0</v>
      </c>
      <c r="AE19">
        <v>14.48</v>
      </c>
      <c r="AF19">
        <v>14.48</v>
      </c>
      <c r="AG19">
        <v>24.12</v>
      </c>
      <c r="AH19">
        <v>1.93</v>
      </c>
      <c r="AI19">
        <v>16.399999999999999</v>
      </c>
      <c r="AJ19">
        <v>0.61</v>
      </c>
      <c r="AK19">
        <v>0.36</v>
      </c>
      <c r="AL19">
        <v>0.46</v>
      </c>
      <c r="AM19">
        <v>0.83</v>
      </c>
      <c r="AN19">
        <v>0.74</v>
      </c>
      <c r="AO19">
        <v>0.83</v>
      </c>
      <c r="AP19">
        <v>0.52</v>
      </c>
      <c r="AQ19">
        <v>0.55000000000000004</v>
      </c>
      <c r="AR19">
        <v>0.52</v>
      </c>
      <c r="AS19">
        <v>1.25</v>
      </c>
      <c r="AT19">
        <v>0.39</v>
      </c>
      <c r="AU19">
        <v>0.77</v>
      </c>
      <c r="AV19">
        <v>0.39</v>
      </c>
      <c r="AW19">
        <v>0.39</v>
      </c>
      <c r="AX19">
        <v>0.39</v>
      </c>
      <c r="AY19">
        <v>0.72</v>
      </c>
      <c r="AZ19">
        <v>0.39</v>
      </c>
      <c r="BA19">
        <v>2.9</v>
      </c>
      <c r="BB19">
        <v>0.68</v>
      </c>
      <c r="BC19">
        <v>0.43</v>
      </c>
      <c r="BD19">
        <v>0.57999999999999996</v>
      </c>
      <c r="BE19">
        <v>0.39</v>
      </c>
      <c r="BF19">
        <v>25.09</v>
      </c>
      <c r="BG19">
        <v>0</v>
      </c>
      <c r="BH19">
        <v>0</v>
      </c>
      <c r="BI19">
        <v>269.19</v>
      </c>
      <c r="BJ19">
        <v>0</v>
      </c>
      <c r="BK19">
        <v>0</v>
      </c>
      <c r="BL19">
        <v>90.25</v>
      </c>
      <c r="BM19">
        <v>150</v>
      </c>
      <c r="BN19">
        <v>55</v>
      </c>
      <c r="BO19">
        <v>0</v>
      </c>
      <c r="BP19">
        <v>0</v>
      </c>
    </row>
    <row r="20" spans="1:68">
      <c r="A20" t="s">
        <v>268</v>
      </c>
      <c r="G20" t="s">
        <v>62</v>
      </c>
      <c r="H20" s="115">
        <v>98.02000000000001</v>
      </c>
      <c r="I20" s="88">
        <v>55.370000000000005</v>
      </c>
      <c r="J20" s="88">
        <v>6.5</v>
      </c>
      <c r="K20" s="88">
        <v>0.96</v>
      </c>
      <c r="L20" s="88">
        <v>1.93</v>
      </c>
      <c r="M20" s="116">
        <v>0</v>
      </c>
      <c r="N20" s="115">
        <v>269.19</v>
      </c>
      <c r="O20" s="88">
        <v>295.25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5.95</v>
      </c>
      <c r="Y20">
        <v>24.45</v>
      </c>
      <c r="Z20">
        <v>0</v>
      </c>
      <c r="AA20">
        <v>0.96</v>
      </c>
      <c r="AB20">
        <v>0.53</v>
      </c>
      <c r="AC20">
        <v>19.3</v>
      </c>
      <c r="AD20">
        <v>0</v>
      </c>
      <c r="AE20">
        <v>14.48</v>
      </c>
      <c r="AF20">
        <v>14.48</v>
      </c>
      <c r="AG20">
        <v>24.12</v>
      </c>
      <c r="AH20">
        <v>1.93</v>
      </c>
      <c r="AI20">
        <v>16.399999999999999</v>
      </c>
      <c r="AJ20">
        <v>0.61</v>
      </c>
      <c r="AK20">
        <v>0.36</v>
      </c>
      <c r="AL20">
        <v>0.46</v>
      </c>
      <c r="AM20">
        <v>0.83</v>
      </c>
      <c r="AN20">
        <v>0.74</v>
      </c>
      <c r="AO20">
        <v>0.83</v>
      </c>
      <c r="AP20">
        <v>0.52</v>
      </c>
      <c r="AQ20">
        <v>0.55000000000000004</v>
      </c>
      <c r="AR20">
        <v>0.52</v>
      </c>
      <c r="AS20">
        <v>1.25</v>
      </c>
      <c r="AT20">
        <v>0.39</v>
      </c>
      <c r="AU20">
        <v>0.77</v>
      </c>
      <c r="AV20">
        <v>0.39</v>
      </c>
      <c r="AW20">
        <v>0.39</v>
      </c>
      <c r="AX20">
        <v>0.39</v>
      </c>
      <c r="AY20">
        <v>0.72</v>
      </c>
      <c r="AZ20">
        <v>0.39</v>
      </c>
      <c r="BA20">
        <v>2.9</v>
      </c>
      <c r="BB20">
        <v>0.68</v>
      </c>
      <c r="BC20">
        <v>0.43</v>
      </c>
      <c r="BD20">
        <v>0.57999999999999996</v>
      </c>
      <c r="BE20">
        <v>0.39</v>
      </c>
      <c r="BF20">
        <v>25.09</v>
      </c>
      <c r="BG20">
        <v>0</v>
      </c>
      <c r="BH20">
        <v>0</v>
      </c>
      <c r="BI20">
        <v>269.19</v>
      </c>
      <c r="BJ20">
        <v>0</v>
      </c>
      <c r="BK20">
        <v>0</v>
      </c>
      <c r="BL20">
        <v>90.25</v>
      </c>
      <c r="BM20">
        <v>150</v>
      </c>
      <c r="BN20">
        <v>55</v>
      </c>
      <c r="BO20">
        <v>0</v>
      </c>
      <c r="BP20">
        <v>0</v>
      </c>
    </row>
    <row r="21" spans="1:68">
      <c r="A21" t="s">
        <v>254</v>
      </c>
      <c r="G21" t="s">
        <v>63</v>
      </c>
      <c r="H21" s="115">
        <v>98.02000000000001</v>
      </c>
      <c r="I21" s="88">
        <v>55.370000000000005</v>
      </c>
      <c r="J21" s="88">
        <v>6.5</v>
      </c>
      <c r="K21" s="88">
        <v>0.96</v>
      </c>
      <c r="L21" s="88">
        <v>1.93</v>
      </c>
      <c r="M21" s="116">
        <v>0</v>
      </c>
      <c r="N21" s="115">
        <v>269.19</v>
      </c>
      <c r="O21" s="88">
        <v>295.25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5.95</v>
      </c>
      <c r="Y21">
        <v>24.45</v>
      </c>
      <c r="Z21">
        <v>0</v>
      </c>
      <c r="AA21">
        <v>0.96</v>
      </c>
      <c r="AB21">
        <v>0.53</v>
      </c>
      <c r="AC21">
        <v>19.3</v>
      </c>
      <c r="AD21">
        <v>0</v>
      </c>
      <c r="AE21">
        <v>14.48</v>
      </c>
      <c r="AF21">
        <v>14.48</v>
      </c>
      <c r="AG21">
        <v>24.12</v>
      </c>
      <c r="AH21">
        <v>1.93</v>
      </c>
      <c r="AI21">
        <v>16.399999999999999</v>
      </c>
      <c r="AJ21">
        <v>0.61</v>
      </c>
      <c r="AK21">
        <v>0.36</v>
      </c>
      <c r="AL21">
        <v>0.46</v>
      </c>
      <c r="AM21">
        <v>0.83</v>
      </c>
      <c r="AN21">
        <v>0.74</v>
      </c>
      <c r="AO21">
        <v>0.83</v>
      </c>
      <c r="AP21">
        <v>0.52</v>
      </c>
      <c r="AQ21">
        <v>0.55000000000000004</v>
      </c>
      <c r="AR21">
        <v>0.52</v>
      </c>
      <c r="AS21">
        <v>1.25</v>
      </c>
      <c r="AT21">
        <v>0.39</v>
      </c>
      <c r="AU21">
        <v>0.77</v>
      </c>
      <c r="AV21">
        <v>0.39</v>
      </c>
      <c r="AW21">
        <v>0.39</v>
      </c>
      <c r="AX21">
        <v>0.39</v>
      </c>
      <c r="AY21">
        <v>0.72</v>
      </c>
      <c r="AZ21">
        <v>0.39</v>
      </c>
      <c r="BA21">
        <v>2.9</v>
      </c>
      <c r="BB21">
        <v>0.68</v>
      </c>
      <c r="BC21">
        <v>0.43</v>
      </c>
      <c r="BD21">
        <v>0.57999999999999996</v>
      </c>
      <c r="BE21">
        <v>0.39</v>
      </c>
      <c r="BF21">
        <v>25.09</v>
      </c>
      <c r="BG21">
        <v>0</v>
      </c>
      <c r="BH21">
        <v>0</v>
      </c>
      <c r="BI21">
        <v>269.19</v>
      </c>
      <c r="BJ21">
        <v>0</v>
      </c>
      <c r="BK21">
        <v>0</v>
      </c>
      <c r="BL21">
        <v>90.25</v>
      </c>
      <c r="BM21">
        <v>150</v>
      </c>
      <c r="BN21">
        <v>55</v>
      </c>
      <c r="BO21">
        <v>0</v>
      </c>
      <c r="BP21">
        <v>0</v>
      </c>
    </row>
    <row r="22" spans="1:68">
      <c r="A22" t="s">
        <v>255</v>
      </c>
      <c r="G22" t="s">
        <v>64</v>
      </c>
      <c r="H22" s="115">
        <v>98.02000000000001</v>
      </c>
      <c r="I22" s="88">
        <v>55.370000000000005</v>
      </c>
      <c r="J22" s="88">
        <v>6.5</v>
      </c>
      <c r="K22" s="88">
        <v>0.96</v>
      </c>
      <c r="L22" s="88">
        <v>1.93</v>
      </c>
      <c r="M22" s="116">
        <v>0</v>
      </c>
      <c r="N22" s="115">
        <v>269.19</v>
      </c>
      <c r="O22" s="88">
        <v>295.25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5.95</v>
      </c>
      <c r="Y22">
        <v>24.45</v>
      </c>
      <c r="Z22">
        <v>0</v>
      </c>
      <c r="AA22">
        <v>0.96</v>
      </c>
      <c r="AB22">
        <v>0.53</v>
      </c>
      <c r="AC22">
        <v>19.3</v>
      </c>
      <c r="AD22">
        <v>0</v>
      </c>
      <c r="AE22">
        <v>14.48</v>
      </c>
      <c r="AF22">
        <v>14.48</v>
      </c>
      <c r="AG22">
        <v>24.12</v>
      </c>
      <c r="AH22">
        <v>1.93</v>
      </c>
      <c r="AI22">
        <v>16.399999999999999</v>
      </c>
      <c r="AJ22">
        <v>0.61</v>
      </c>
      <c r="AK22">
        <v>0.36</v>
      </c>
      <c r="AL22">
        <v>0.46</v>
      </c>
      <c r="AM22">
        <v>0.83</v>
      </c>
      <c r="AN22">
        <v>0.74</v>
      </c>
      <c r="AO22">
        <v>0.83</v>
      </c>
      <c r="AP22">
        <v>0.52</v>
      </c>
      <c r="AQ22">
        <v>0.55000000000000004</v>
      </c>
      <c r="AR22">
        <v>0.52</v>
      </c>
      <c r="AS22">
        <v>1.25</v>
      </c>
      <c r="AT22">
        <v>0.39</v>
      </c>
      <c r="AU22">
        <v>0.77</v>
      </c>
      <c r="AV22">
        <v>0.39</v>
      </c>
      <c r="AW22">
        <v>0.39</v>
      </c>
      <c r="AX22">
        <v>0.39</v>
      </c>
      <c r="AY22">
        <v>0.72</v>
      </c>
      <c r="AZ22">
        <v>0.39</v>
      </c>
      <c r="BA22">
        <v>2.9</v>
      </c>
      <c r="BB22">
        <v>0.68</v>
      </c>
      <c r="BC22">
        <v>0.43</v>
      </c>
      <c r="BD22">
        <v>0.57999999999999996</v>
      </c>
      <c r="BE22">
        <v>0.39</v>
      </c>
      <c r="BF22">
        <v>25.09</v>
      </c>
      <c r="BG22">
        <v>0</v>
      </c>
      <c r="BH22">
        <v>0</v>
      </c>
      <c r="BI22">
        <v>269.19</v>
      </c>
      <c r="BJ22">
        <v>0</v>
      </c>
      <c r="BK22">
        <v>0</v>
      </c>
      <c r="BL22">
        <v>90.25</v>
      </c>
      <c r="BM22">
        <v>150</v>
      </c>
      <c r="BN22">
        <v>55</v>
      </c>
      <c r="BO22">
        <v>0</v>
      </c>
      <c r="BP22">
        <v>0</v>
      </c>
    </row>
    <row r="23" spans="1:68">
      <c r="A23" t="s">
        <v>256</v>
      </c>
      <c r="G23" t="s">
        <v>65</v>
      </c>
      <c r="H23" s="115">
        <v>219.61</v>
      </c>
      <c r="I23" s="88">
        <v>55.370000000000005</v>
      </c>
      <c r="J23" s="88">
        <v>6.5</v>
      </c>
      <c r="K23" s="88">
        <v>0.96</v>
      </c>
      <c r="L23" s="88">
        <v>6.76</v>
      </c>
      <c r="M23" s="116">
        <v>0</v>
      </c>
      <c r="N23" s="115">
        <v>269.19</v>
      </c>
      <c r="O23" s="88">
        <v>245.25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5.95</v>
      </c>
      <c r="Y23">
        <v>24.45</v>
      </c>
      <c r="Z23">
        <v>0</v>
      </c>
      <c r="AA23">
        <v>0.96</v>
      </c>
      <c r="AB23">
        <v>0.53</v>
      </c>
      <c r="AC23">
        <v>19.3</v>
      </c>
      <c r="AD23">
        <v>0</v>
      </c>
      <c r="AE23">
        <v>14.48</v>
      </c>
      <c r="AF23">
        <v>14.48</v>
      </c>
      <c r="AG23">
        <v>24.12</v>
      </c>
      <c r="AH23">
        <v>6.76</v>
      </c>
      <c r="AI23">
        <v>16.399999999999999</v>
      </c>
      <c r="AJ23">
        <v>0.61</v>
      </c>
      <c r="AK23">
        <v>0.36</v>
      </c>
      <c r="AL23">
        <v>0.46</v>
      </c>
      <c r="AM23">
        <v>0.83</v>
      </c>
      <c r="AN23">
        <v>0.74</v>
      </c>
      <c r="AO23">
        <v>0.83</v>
      </c>
      <c r="AP23">
        <v>0.52</v>
      </c>
      <c r="AQ23">
        <v>0.55000000000000004</v>
      </c>
      <c r="AR23">
        <v>0.52</v>
      </c>
      <c r="AS23">
        <v>1.25</v>
      </c>
      <c r="AT23">
        <v>0.39</v>
      </c>
      <c r="AU23">
        <v>0.77</v>
      </c>
      <c r="AV23">
        <v>0.39</v>
      </c>
      <c r="AW23">
        <v>0.39</v>
      </c>
      <c r="AX23">
        <v>0.39</v>
      </c>
      <c r="AY23">
        <v>0.72</v>
      </c>
      <c r="AZ23">
        <v>0.39</v>
      </c>
      <c r="BA23">
        <v>2.9</v>
      </c>
      <c r="BB23">
        <v>0.68</v>
      </c>
      <c r="BC23">
        <v>0.43</v>
      </c>
      <c r="BD23">
        <v>0.57999999999999996</v>
      </c>
      <c r="BE23">
        <v>0.39</v>
      </c>
      <c r="BF23">
        <v>25.09</v>
      </c>
      <c r="BG23">
        <v>121.59</v>
      </c>
      <c r="BH23">
        <v>0</v>
      </c>
      <c r="BI23">
        <v>269.19</v>
      </c>
      <c r="BJ23">
        <v>0</v>
      </c>
      <c r="BK23">
        <v>0</v>
      </c>
      <c r="BL23">
        <v>90.25</v>
      </c>
      <c r="BM23">
        <v>100</v>
      </c>
      <c r="BN23">
        <v>55</v>
      </c>
      <c r="BO23">
        <v>0</v>
      </c>
      <c r="BP23">
        <v>0</v>
      </c>
    </row>
    <row r="24" spans="1:68">
      <c r="A24" t="s">
        <v>257</v>
      </c>
      <c r="G24" t="s">
        <v>66</v>
      </c>
      <c r="H24" s="115">
        <v>234.08</v>
      </c>
      <c r="I24" s="88">
        <v>55.370000000000005</v>
      </c>
      <c r="J24" s="88">
        <v>6.5</v>
      </c>
      <c r="K24" s="88">
        <v>0.96</v>
      </c>
      <c r="L24" s="88">
        <v>6.76</v>
      </c>
      <c r="M24" s="116">
        <v>0</v>
      </c>
      <c r="N24" s="115">
        <v>269.19</v>
      </c>
      <c r="O24" s="88">
        <v>245.25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5.95</v>
      </c>
      <c r="Y24">
        <v>24.45</v>
      </c>
      <c r="Z24">
        <v>0</v>
      </c>
      <c r="AA24">
        <v>0.96</v>
      </c>
      <c r="AB24">
        <v>0.53</v>
      </c>
      <c r="AC24">
        <v>19.3</v>
      </c>
      <c r="AD24">
        <v>0</v>
      </c>
      <c r="AE24">
        <v>14.48</v>
      </c>
      <c r="AF24">
        <v>14.48</v>
      </c>
      <c r="AG24">
        <v>24.12</v>
      </c>
      <c r="AH24">
        <v>6.76</v>
      </c>
      <c r="AI24">
        <v>16.399999999999999</v>
      </c>
      <c r="AJ24">
        <v>0.61</v>
      </c>
      <c r="AK24">
        <v>0.36</v>
      </c>
      <c r="AL24">
        <v>0.46</v>
      </c>
      <c r="AM24">
        <v>0.83</v>
      </c>
      <c r="AN24">
        <v>0.74</v>
      </c>
      <c r="AO24">
        <v>0.83</v>
      </c>
      <c r="AP24">
        <v>0.52</v>
      </c>
      <c r="AQ24">
        <v>0.55000000000000004</v>
      </c>
      <c r="AR24">
        <v>0.52</v>
      </c>
      <c r="AS24">
        <v>1.25</v>
      </c>
      <c r="AT24">
        <v>0.39</v>
      </c>
      <c r="AU24">
        <v>0.77</v>
      </c>
      <c r="AV24">
        <v>0.39</v>
      </c>
      <c r="AW24">
        <v>0.39</v>
      </c>
      <c r="AX24">
        <v>0.39</v>
      </c>
      <c r="AY24">
        <v>0.72</v>
      </c>
      <c r="AZ24">
        <v>0.39</v>
      </c>
      <c r="BA24">
        <v>2.9</v>
      </c>
      <c r="BB24">
        <v>0.68</v>
      </c>
      <c r="BC24">
        <v>0.43</v>
      </c>
      <c r="BD24">
        <v>0.57999999999999996</v>
      </c>
      <c r="BE24">
        <v>0.39</v>
      </c>
      <c r="BF24">
        <v>25.09</v>
      </c>
      <c r="BG24">
        <v>136.06</v>
      </c>
      <c r="BH24">
        <v>0</v>
      </c>
      <c r="BI24">
        <v>269.19</v>
      </c>
      <c r="BJ24">
        <v>0</v>
      </c>
      <c r="BK24">
        <v>0</v>
      </c>
      <c r="BL24">
        <v>90.25</v>
      </c>
      <c r="BM24">
        <v>100</v>
      </c>
      <c r="BN24">
        <v>55</v>
      </c>
      <c r="BO24">
        <v>0</v>
      </c>
      <c r="BP24">
        <v>0</v>
      </c>
    </row>
    <row r="25" spans="1:68">
      <c r="A25" t="s">
        <v>258</v>
      </c>
      <c r="G25" t="s">
        <v>67</v>
      </c>
      <c r="H25" s="115">
        <v>252.42000000000002</v>
      </c>
      <c r="I25" s="88">
        <v>55.370000000000005</v>
      </c>
      <c r="J25" s="88">
        <v>6.5</v>
      </c>
      <c r="K25" s="88">
        <v>0.96</v>
      </c>
      <c r="L25" s="88">
        <v>6.76</v>
      </c>
      <c r="M25" s="116">
        <v>0</v>
      </c>
      <c r="N25" s="115">
        <v>269.19</v>
      </c>
      <c r="O25" s="88">
        <v>245.25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5.95</v>
      </c>
      <c r="Y25">
        <v>24.45</v>
      </c>
      <c r="Z25">
        <v>0</v>
      </c>
      <c r="AA25">
        <v>0.96</v>
      </c>
      <c r="AB25">
        <v>0.53</v>
      </c>
      <c r="AC25">
        <v>19.3</v>
      </c>
      <c r="AD25">
        <v>0</v>
      </c>
      <c r="AE25">
        <v>14.48</v>
      </c>
      <c r="AF25">
        <v>14.48</v>
      </c>
      <c r="AG25">
        <v>24.12</v>
      </c>
      <c r="AH25">
        <v>6.76</v>
      </c>
      <c r="AI25">
        <v>16.399999999999999</v>
      </c>
      <c r="AJ25">
        <v>0.61</v>
      </c>
      <c r="AK25">
        <v>0.36</v>
      </c>
      <c r="AL25">
        <v>0.46</v>
      </c>
      <c r="AM25">
        <v>0.83</v>
      </c>
      <c r="AN25">
        <v>0.74</v>
      </c>
      <c r="AO25">
        <v>0.83</v>
      </c>
      <c r="AP25">
        <v>0.52</v>
      </c>
      <c r="AQ25">
        <v>0.55000000000000004</v>
      </c>
      <c r="AR25">
        <v>0.52</v>
      </c>
      <c r="AS25">
        <v>1.25</v>
      </c>
      <c r="AT25">
        <v>0.39</v>
      </c>
      <c r="AU25">
        <v>0.77</v>
      </c>
      <c r="AV25">
        <v>0.39</v>
      </c>
      <c r="AW25">
        <v>0.39</v>
      </c>
      <c r="AX25">
        <v>0.39</v>
      </c>
      <c r="AY25">
        <v>0.72</v>
      </c>
      <c r="AZ25">
        <v>0.39</v>
      </c>
      <c r="BA25">
        <v>2.9</v>
      </c>
      <c r="BB25">
        <v>0.68</v>
      </c>
      <c r="BC25">
        <v>0.43</v>
      </c>
      <c r="BD25">
        <v>0.57999999999999996</v>
      </c>
      <c r="BE25">
        <v>0.39</v>
      </c>
      <c r="BF25">
        <v>25.09</v>
      </c>
      <c r="BG25">
        <v>154.4</v>
      </c>
      <c r="BH25">
        <v>0</v>
      </c>
      <c r="BI25">
        <v>269.19</v>
      </c>
      <c r="BJ25">
        <v>0</v>
      </c>
      <c r="BK25">
        <v>0</v>
      </c>
      <c r="BL25">
        <v>90.25</v>
      </c>
      <c r="BM25">
        <v>100</v>
      </c>
      <c r="BN25">
        <v>55</v>
      </c>
      <c r="BO25">
        <v>0</v>
      </c>
      <c r="BP25">
        <v>0</v>
      </c>
    </row>
    <row r="26" spans="1:68">
      <c r="A26" t="s">
        <v>259</v>
      </c>
      <c r="G26" t="s">
        <v>68</v>
      </c>
      <c r="H26" s="115">
        <v>276.54000000000002</v>
      </c>
      <c r="I26" s="88">
        <v>55.370000000000005</v>
      </c>
      <c r="J26" s="88">
        <v>6.5</v>
      </c>
      <c r="K26" s="88">
        <v>0.96</v>
      </c>
      <c r="L26" s="88">
        <v>6.76</v>
      </c>
      <c r="M26" s="116">
        <v>0</v>
      </c>
      <c r="N26" s="115">
        <v>269.19</v>
      </c>
      <c r="O26" s="88">
        <v>245.25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5.95</v>
      </c>
      <c r="Y26">
        <v>24.45</v>
      </c>
      <c r="Z26">
        <v>0</v>
      </c>
      <c r="AA26">
        <v>0.96</v>
      </c>
      <c r="AB26">
        <v>0.53</v>
      </c>
      <c r="AC26">
        <v>19.3</v>
      </c>
      <c r="AD26">
        <v>0</v>
      </c>
      <c r="AE26">
        <v>14.48</v>
      </c>
      <c r="AF26">
        <v>14.48</v>
      </c>
      <c r="AG26">
        <v>24.12</v>
      </c>
      <c r="AH26">
        <v>6.76</v>
      </c>
      <c r="AI26">
        <v>16.399999999999999</v>
      </c>
      <c r="AJ26">
        <v>0.61</v>
      </c>
      <c r="AK26">
        <v>0.36</v>
      </c>
      <c r="AL26">
        <v>0.46</v>
      </c>
      <c r="AM26">
        <v>0.83</v>
      </c>
      <c r="AN26">
        <v>0.74</v>
      </c>
      <c r="AO26">
        <v>0.83</v>
      </c>
      <c r="AP26">
        <v>0.52</v>
      </c>
      <c r="AQ26">
        <v>0.55000000000000004</v>
      </c>
      <c r="AR26">
        <v>0.52</v>
      </c>
      <c r="AS26">
        <v>1.25</v>
      </c>
      <c r="AT26">
        <v>0.39</v>
      </c>
      <c r="AU26">
        <v>0.77</v>
      </c>
      <c r="AV26">
        <v>0.39</v>
      </c>
      <c r="AW26">
        <v>0.39</v>
      </c>
      <c r="AX26">
        <v>0.39</v>
      </c>
      <c r="AY26">
        <v>0.72</v>
      </c>
      <c r="AZ26">
        <v>0.39</v>
      </c>
      <c r="BA26">
        <v>2.9</v>
      </c>
      <c r="BB26">
        <v>0.68</v>
      </c>
      <c r="BC26">
        <v>0.43</v>
      </c>
      <c r="BD26">
        <v>0.57999999999999996</v>
      </c>
      <c r="BE26">
        <v>0.39</v>
      </c>
      <c r="BF26">
        <v>25.09</v>
      </c>
      <c r="BG26">
        <v>178.52</v>
      </c>
      <c r="BH26">
        <v>0</v>
      </c>
      <c r="BI26">
        <v>269.19</v>
      </c>
      <c r="BJ26">
        <v>0</v>
      </c>
      <c r="BK26">
        <v>0</v>
      </c>
      <c r="BL26">
        <v>90.25</v>
      </c>
      <c r="BM26">
        <v>100</v>
      </c>
      <c r="BN26">
        <v>55</v>
      </c>
      <c r="BO26">
        <v>0</v>
      </c>
      <c r="BP26">
        <v>0</v>
      </c>
    </row>
    <row r="27" spans="1:68">
      <c r="A27" t="s">
        <v>260</v>
      </c>
      <c r="G27" t="s">
        <v>69</v>
      </c>
      <c r="H27" s="115">
        <v>397.40000000000003</v>
      </c>
      <c r="I27" s="88">
        <v>55.370000000000005</v>
      </c>
      <c r="J27" s="88">
        <v>6.46</v>
      </c>
      <c r="K27" s="88">
        <v>0.96</v>
      </c>
      <c r="L27" s="88">
        <v>6.76</v>
      </c>
      <c r="M27" s="116">
        <v>0</v>
      </c>
      <c r="N27" s="115">
        <v>358.1</v>
      </c>
      <c r="O27" s="88">
        <v>232.89</v>
      </c>
      <c r="P27" s="88">
        <v>0</v>
      </c>
      <c r="Q27" s="88">
        <v>0</v>
      </c>
      <c r="R27" s="88">
        <v>0</v>
      </c>
      <c r="S27" s="116">
        <v>0</v>
      </c>
      <c r="W27">
        <v>78.16</v>
      </c>
      <c r="X27">
        <v>5.91</v>
      </c>
      <c r="Y27">
        <v>24.45</v>
      </c>
      <c r="Z27">
        <v>0</v>
      </c>
      <c r="AA27">
        <v>0.96</v>
      </c>
      <c r="AB27">
        <v>0.63</v>
      </c>
      <c r="AC27">
        <v>19.3</v>
      </c>
      <c r="AD27">
        <v>0</v>
      </c>
      <c r="AE27">
        <v>0</v>
      </c>
      <c r="AF27">
        <v>14.48</v>
      </c>
      <c r="AG27">
        <v>38.6</v>
      </c>
      <c r="AH27">
        <v>6.76</v>
      </c>
      <c r="AI27">
        <v>16.399999999999999</v>
      </c>
      <c r="AJ27">
        <v>0.61</v>
      </c>
      <c r="AK27">
        <v>0.36</v>
      </c>
      <c r="AL27">
        <v>0.46</v>
      </c>
      <c r="AM27">
        <v>0.83</v>
      </c>
      <c r="AN27">
        <v>0.74</v>
      </c>
      <c r="AO27">
        <v>0.83</v>
      </c>
      <c r="AP27">
        <v>0.66</v>
      </c>
      <c r="AQ27">
        <v>0.55000000000000004</v>
      </c>
      <c r="AR27">
        <v>0.52</v>
      </c>
      <c r="AS27">
        <v>1.25</v>
      </c>
      <c r="AT27">
        <v>0.39</v>
      </c>
      <c r="AU27">
        <v>0.77</v>
      </c>
      <c r="AV27">
        <v>0.39</v>
      </c>
      <c r="AW27">
        <v>0.39</v>
      </c>
      <c r="AX27">
        <v>0.39</v>
      </c>
      <c r="AY27">
        <v>0.72</v>
      </c>
      <c r="AZ27">
        <v>0.39</v>
      </c>
      <c r="BA27">
        <v>2.9</v>
      </c>
      <c r="BB27">
        <v>0.68</v>
      </c>
      <c r="BC27">
        <v>0.43</v>
      </c>
      <c r="BD27">
        <v>0.57999999999999996</v>
      </c>
      <c r="BE27">
        <v>0.39</v>
      </c>
      <c r="BF27">
        <v>25.09</v>
      </c>
      <c r="BG27">
        <v>220.98</v>
      </c>
      <c r="BH27">
        <v>0</v>
      </c>
      <c r="BI27">
        <v>0</v>
      </c>
      <c r="BJ27">
        <v>358.1</v>
      </c>
      <c r="BK27">
        <v>127.89</v>
      </c>
      <c r="BL27">
        <v>0</v>
      </c>
      <c r="BM27">
        <v>50</v>
      </c>
      <c r="BN27">
        <v>55</v>
      </c>
      <c r="BO27">
        <v>0</v>
      </c>
      <c r="BP27">
        <v>0</v>
      </c>
    </row>
    <row r="28" spans="1:68">
      <c r="A28" t="s">
        <v>261</v>
      </c>
      <c r="G28" t="s">
        <v>70</v>
      </c>
      <c r="H28" s="115">
        <v>458.20000000000005</v>
      </c>
      <c r="I28" s="88">
        <v>55.370000000000005</v>
      </c>
      <c r="J28" s="88">
        <v>6.46</v>
      </c>
      <c r="K28" s="88">
        <v>0.96</v>
      </c>
      <c r="L28" s="88">
        <v>6.76</v>
      </c>
      <c r="M28" s="116">
        <v>0</v>
      </c>
      <c r="N28" s="115">
        <v>358.1</v>
      </c>
      <c r="O28" s="88">
        <v>232.89</v>
      </c>
      <c r="P28" s="88">
        <v>0</v>
      </c>
      <c r="Q28" s="88">
        <v>0</v>
      </c>
      <c r="R28" s="88">
        <v>0</v>
      </c>
      <c r="S28" s="116">
        <v>0</v>
      </c>
      <c r="W28">
        <v>78.16</v>
      </c>
      <c r="X28">
        <v>5.91</v>
      </c>
      <c r="Y28">
        <v>24.45</v>
      </c>
      <c r="Z28">
        <v>0</v>
      </c>
      <c r="AA28">
        <v>0.96</v>
      </c>
      <c r="AB28">
        <v>0.63</v>
      </c>
      <c r="AC28">
        <v>19.3</v>
      </c>
      <c r="AD28">
        <v>0</v>
      </c>
      <c r="AE28">
        <v>0</v>
      </c>
      <c r="AF28">
        <v>14.48</v>
      </c>
      <c r="AG28">
        <v>38.6</v>
      </c>
      <c r="AH28">
        <v>6.76</v>
      </c>
      <c r="AI28">
        <v>82.02</v>
      </c>
      <c r="AJ28">
        <v>0.61</v>
      </c>
      <c r="AK28">
        <v>0.36</v>
      </c>
      <c r="AL28">
        <v>0.46</v>
      </c>
      <c r="AM28">
        <v>0.83</v>
      </c>
      <c r="AN28">
        <v>0.74</v>
      </c>
      <c r="AO28">
        <v>0.83</v>
      </c>
      <c r="AP28">
        <v>0.66</v>
      </c>
      <c r="AQ28">
        <v>0.55000000000000004</v>
      </c>
      <c r="AR28">
        <v>0.52</v>
      </c>
      <c r="AS28">
        <v>1.25</v>
      </c>
      <c r="AT28">
        <v>0.39</v>
      </c>
      <c r="AU28">
        <v>0.77</v>
      </c>
      <c r="AV28">
        <v>0.39</v>
      </c>
      <c r="AW28">
        <v>0.39</v>
      </c>
      <c r="AX28">
        <v>0.39</v>
      </c>
      <c r="AY28">
        <v>0.72</v>
      </c>
      <c r="AZ28">
        <v>0.39</v>
      </c>
      <c r="BA28">
        <v>2.9</v>
      </c>
      <c r="BB28">
        <v>0.68</v>
      </c>
      <c r="BC28">
        <v>0.43</v>
      </c>
      <c r="BD28">
        <v>0.57999999999999996</v>
      </c>
      <c r="BE28">
        <v>0.39</v>
      </c>
      <c r="BF28">
        <v>25.09</v>
      </c>
      <c r="BG28">
        <v>216.16</v>
      </c>
      <c r="BH28">
        <v>0</v>
      </c>
      <c r="BI28">
        <v>0</v>
      </c>
      <c r="BJ28">
        <v>358.1</v>
      </c>
      <c r="BK28">
        <v>127.89</v>
      </c>
      <c r="BL28">
        <v>0</v>
      </c>
      <c r="BM28">
        <v>50</v>
      </c>
      <c r="BN28">
        <v>55</v>
      </c>
      <c r="BO28">
        <v>0</v>
      </c>
      <c r="BP28">
        <v>0</v>
      </c>
    </row>
    <row r="29" spans="1:68">
      <c r="A29" t="s">
        <v>269</v>
      </c>
      <c r="G29" t="s">
        <v>71</v>
      </c>
      <c r="H29" s="115">
        <v>487.15000000000009</v>
      </c>
      <c r="I29" s="88">
        <v>55.370000000000005</v>
      </c>
      <c r="J29" s="88">
        <v>6.46</v>
      </c>
      <c r="K29" s="88">
        <v>0.96</v>
      </c>
      <c r="L29" s="88">
        <v>6.76</v>
      </c>
      <c r="M29" s="116">
        <v>0</v>
      </c>
      <c r="N29" s="115">
        <v>358.1</v>
      </c>
      <c r="O29" s="88">
        <v>232.89</v>
      </c>
      <c r="P29" s="88">
        <v>0</v>
      </c>
      <c r="Q29" s="88">
        <v>0</v>
      </c>
      <c r="R29" s="88">
        <v>0</v>
      </c>
      <c r="S29" s="116">
        <v>0</v>
      </c>
      <c r="W29">
        <v>78.16</v>
      </c>
      <c r="X29">
        <v>5.91</v>
      </c>
      <c r="Y29">
        <v>24.45</v>
      </c>
      <c r="Z29">
        <v>0</v>
      </c>
      <c r="AA29">
        <v>0.96</v>
      </c>
      <c r="AB29">
        <v>0.63</v>
      </c>
      <c r="AC29">
        <v>19.3</v>
      </c>
      <c r="AD29">
        <v>0</v>
      </c>
      <c r="AE29">
        <v>0</v>
      </c>
      <c r="AF29">
        <v>14.48</v>
      </c>
      <c r="AG29">
        <v>38.6</v>
      </c>
      <c r="AH29">
        <v>6.76</v>
      </c>
      <c r="AI29">
        <v>82.02</v>
      </c>
      <c r="AJ29">
        <v>0.61</v>
      </c>
      <c r="AK29">
        <v>0.36</v>
      </c>
      <c r="AL29">
        <v>0.46</v>
      </c>
      <c r="AM29">
        <v>0.83</v>
      </c>
      <c r="AN29">
        <v>0.74</v>
      </c>
      <c r="AO29">
        <v>0.83</v>
      </c>
      <c r="AP29">
        <v>0.66</v>
      </c>
      <c r="AQ29">
        <v>0.55000000000000004</v>
      </c>
      <c r="AR29">
        <v>0.52</v>
      </c>
      <c r="AS29">
        <v>1.25</v>
      </c>
      <c r="AT29">
        <v>0.39</v>
      </c>
      <c r="AU29">
        <v>0.77</v>
      </c>
      <c r="AV29">
        <v>0.39</v>
      </c>
      <c r="AW29">
        <v>0.39</v>
      </c>
      <c r="AX29">
        <v>0.39</v>
      </c>
      <c r="AY29">
        <v>0.72</v>
      </c>
      <c r="AZ29">
        <v>0.39</v>
      </c>
      <c r="BA29">
        <v>2.9</v>
      </c>
      <c r="BB29">
        <v>0.68</v>
      </c>
      <c r="BC29">
        <v>0.43</v>
      </c>
      <c r="BD29">
        <v>0.57999999999999996</v>
      </c>
      <c r="BE29">
        <v>0.39</v>
      </c>
      <c r="BF29">
        <v>25.09</v>
      </c>
      <c r="BG29">
        <v>245.11</v>
      </c>
      <c r="BH29">
        <v>0</v>
      </c>
      <c r="BI29">
        <v>0</v>
      </c>
      <c r="BJ29">
        <v>358.1</v>
      </c>
      <c r="BK29">
        <v>127.89</v>
      </c>
      <c r="BL29">
        <v>0</v>
      </c>
      <c r="BM29">
        <v>50</v>
      </c>
      <c r="BN29">
        <v>55</v>
      </c>
      <c r="BO29">
        <v>0</v>
      </c>
      <c r="BP29">
        <v>0</v>
      </c>
    </row>
    <row r="30" spans="1:68">
      <c r="A30" t="s">
        <v>270</v>
      </c>
      <c r="G30" t="s">
        <v>72</v>
      </c>
      <c r="H30" s="115">
        <v>521.31000000000006</v>
      </c>
      <c r="I30" s="88">
        <v>55.53</v>
      </c>
      <c r="J30" s="88">
        <v>6.46</v>
      </c>
      <c r="K30" s="88">
        <v>0.96</v>
      </c>
      <c r="L30" s="88">
        <v>6.76</v>
      </c>
      <c r="M30" s="116">
        <v>0</v>
      </c>
      <c r="N30" s="115">
        <v>358.1</v>
      </c>
      <c r="O30" s="88">
        <v>232.89</v>
      </c>
      <c r="P30" s="88">
        <v>0</v>
      </c>
      <c r="Q30" s="88">
        <v>0</v>
      </c>
      <c r="R30" s="88">
        <v>0</v>
      </c>
      <c r="S30" s="116">
        <v>0</v>
      </c>
      <c r="W30">
        <v>78.16</v>
      </c>
      <c r="X30">
        <v>5.91</v>
      </c>
      <c r="Y30">
        <v>24.45</v>
      </c>
      <c r="Z30">
        <v>0</v>
      </c>
      <c r="AA30">
        <v>0.96</v>
      </c>
      <c r="AB30">
        <v>0.63</v>
      </c>
      <c r="AC30">
        <v>19.3</v>
      </c>
      <c r="AD30">
        <v>0</v>
      </c>
      <c r="AE30">
        <v>0</v>
      </c>
      <c r="AF30">
        <v>14.48</v>
      </c>
      <c r="AG30">
        <v>38.6</v>
      </c>
      <c r="AH30">
        <v>6.76</v>
      </c>
      <c r="AI30">
        <v>82.02</v>
      </c>
      <c r="AJ30">
        <v>0.61</v>
      </c>
      <c r="AK30">
        <v>0.36</v>
      </c>
      <c r="AL30">
        <v>0.46</v>
      </c>
      <c r="AM30">
        <v>0.83</v>
      </c>
      <c r="AN30">
        <v>0.74</v>
      </c>
      <c r="AO30">
        <v>0.83</v>
      </c>
      <c r="AP30">
        <v>0.66</v>
      </c>
      <c r="AQ30">
        <v>0.55000000000000004</v>
      </c>
      <c r="AR30">
        <v>0.52</v>
      </c>
      <c r="AS30">
        <v>1.25</v>
      </c>
      <c r="AT30">
        <v>0.39</v>
      </c>
      <c r="AU30">
        <v>0.77</v>
      </c>
      <c r="AV30">
        <v>0.39</v>
      </c>
      <c r="AW30">
        <v>0.39</v>
      </c>
      <c r="AX30">
        <v>0.39</v>
      </c>
      <c r="AY30">
        <v>0.72</v>
      </c>
      <c r="AZ30">
        <v>0.39</v>
      </c>
      <c r="BA30">
        <v>2.9</v>
      </c>
      <c r="BB30">
        <v>0.68</v>
      </c>
      <c r="BC30">
        <v>0.43</v>
      </c>
      <c r="BD30">
        <v>0.57999999999999996</v>
      </c>
      <c r="BE30">
        <v>0.39</v>
      </c>
      <c r="BF30">
        <v>25.09</v>
      </c>
      <c r="BG30">
        <v>278.88</v>
      </c>
      <c r="BH30">
        <v>0</v>
      </c>
      <c r="BI30">
        <v>0</v>
      </c>
      <c r="BJ30">
        <v>358.1</v>
      </c>
      <c r="BK30">
        <v>127.89</v>
      </c>
      <c r="BL30">
        <v>0</v>
      </c>
      <c r="BM30">
        <v>50</v>
      </c>
      <c r="BN30">
        <v>55</v>
      </c>
      <c r="BO30">
        <v>0.39</v>
      </c>
      <c r="BP30">
        <v>0.16</v>
      </c>
    </row>
    <row r="31" spans="1:68">
      <c r="A31" t="s">
        <v>280</v>
      </c>
      <c r="G31" t="s">
        <v>73</v>
      </c>
      <c r="H31" s="115">
        <v>489.48</v>
      </c>
      <c r="I31" s="88">
        <v>58.000000000000007</v>
      </c>
      <c r="J31" s="88">
        <v>6.42</v>
      </c>
      <c r="K31" s="88">
        <v>0.96</v>
      </c>
      <c r="L31" s="88">
        <v>6.76</v>
      </c>
      <c r="M31" s="116">
        <v>0</v>
      </c>
      <c r="N31" s="115">
        <v>358.1</v>
      </c>
      <c r="O31" s="88">
        <v>232.89</v>
      </c>
      <c r="P31" s="88">
        <v>0</v>
      </c>
      <c r="Q31" s="88">
        <v>0</v>
      </c>
      <c r="R31" s="88">
        <v>0</v>
      </c>
      <c r="S31" s="116">
        <v>0</v>
      </c>
      <c r="W31">
        <v>78.16</v>
      </c>
      <c r="X31">
        <v>5.87</v>
      </c>
      <c r="Y31">
        <v>24.45</v>
      </c>
      <c r="Z31">
        <v>0</v>
      </c>
      <c r="AA31">
        <v>0.96</v>
      </c>
      <c r="AB31">
        <v>0.68</v>
      </c>
      <c r="AC31">
        <v>19.3</v>
      </c>
      <c r="AD31">
        <v>0</v>
      </c>
      <c r="AE31">
        <v>0</v>
      </c>
      <c r="AF31">
        <v>14.48</v>
      </c>
      <c r="AG31">
        <v>38.6</v>
      </c>
      <c r="AH31">
        <v>6.76</v>
      </c>
      <c r="AI31">
        <v>82.02</v>
      </c>
      <c r="AJ31">
        <v>0.61</v>
      </c>
      <c r="AK31">
        <v>0.36</v>
      </c>
      <c r="AL31">
        <v>0.46</v>
      </c>
      <c r="AM31">
        <v>0.83</v>
      </c>
      <c r="AN31">
        <v>0.74</v>
      </c>
      <c r="AO31">
        <v>0.83</v>
      </c>
      <c r="AP31">
        <v>0.66</v>
      </c>
      <c r="AQ31">
        <v>0.55000000000000004</v>
      </c>
      <c r="AR31">
        <v>0.52</v>
      </c>
      <c r="AS31">
        <v>1.25</v>
      </c>
      <c r="AT31">
        <v>0.39</v>
      </c>
      <c r="AU31">
        <v>0.77</v>
      </c>
      <c r="AV31">
        <v>0.39</v>
      </c>
      <c r="AW31">
        <v>0.39</v>
      </c>
      <c r="AX31">
        <v>0.39</v>
      </c>
      <c r="AY31">
        <v>0.72</v>
      </c>
      <c r="AZ31">
        <v>0.39</v>
      </c>
      <c r="BA31">
        <v>2.9</v>
      </c>
      <c r="BB31">
        <v>0.68</v>
      </c>
      <c r="BC31">
        <v>0.43</v>
      </c>
      <c r="BD31">
        <v>0.57999999999999996</v>
      </c>
      <c r="BE31">
        <v>0.39</v>
      </c>
      <c r="BF31">
        <v>25.09</v>
      </c>
      <c r="BG31">
        <v>241.25</v>
      </c>
      <c r="BH31">
        <v>0</v>
      </c>
      <c r="BI31">
        <v>0</v>
      </c>
      <c r="BJ31">
        <v>358.1</v>
      </c>
      <c r="BK31">
        <v>127.89</v>
      </c>
      <c r="BL31">
        <v>0</v>
      </c>
      <c r="BM31">
        <v>50</v>
      </c>
      <c r="BN31">
        <v>55</v>
      </c>
      <c r="BO31">
        <v>6.14</v>
      </c>
      <c r="BP31">
        <v>2.63</v>
      </c>
    </row>
    <row r="32" spans="1:68">
      <c r="A32" t="s">
        <v>281</v>
      </c>
      <c r="G32" t="s">
        <v>74</v>
      </c>
      <c r="H32" s="115">
        <v>435.11</v>
      </c>
      <c r="I32" s="88">
        <v>62.830000000000005</v>
      </c>
      <c r="J32" s="88">
        <v>6.42</v>
      </c>
      <c r="K32" s="88">
        <v>0.96</v>
      </c>
      <c r="L32" s="88">
        <v>6.76</v>
      </c>
      <c r="M32" s="116">
        <v>0</v>
      </c>
      <c r="N32" s="115">
        <v>358.1</v>
      </c>
      <c r="O32" s="88">
        <v>232.89</v>
      </c>
      <c r="P32" s="88">
        <v>0</v>
      </c>
      <c r="Q32" s="88">
        <v>0</v>
      </c>
      <c r="R32" s="88">
        <v>0</v>
      </c>
      <c r="S32" s="116">
        <v>0</v>
      </c>
      <c r="W32">
        <v>78.16</v>
      </c>
      <c r="X32">
        <v>5.87</v>
      </c>
      <c r="Y32">
        <v>24.45</v>
      </c>
      <c r="Z32">
        <v>0</v>
      </c>
      <c r="AA32">
        <v>0.96</v>
      </c>
      <c r="AB32">
        <v>0.68</v>
      </c>
      <c r="AC32">
        <v>19.3</v>
      </c>
      <c r="AD32">
        <v>0</v>
      </c>
      <c r="AE32">
        <v>0</v>
      </c>
      <c r="AF32">
        <v>14.48</v>
      </c>
      <c r="AG32">
        <v>38.6</v>
      </c>
      <c r="AH32">
        <v>6.76</v>
      </c>
      <c r="AI32">
        <v>82.02</v>
      </c>
      <c r="AJ32">
        <v>0.61</v>
      </c>
      <c r="AK32">
        <v>0.36</v>
      </c>
      <c r="AL32">
        <v>0.46</v>
      </c>
      <c r="AM32">
        <v>0.83</v>
      </c>
      <c r="AN32">
        <v>0.74</v>
      </c>
      <c r="AO32">
        <v>0.83</v>
      </c>
      <c r="AP32">
        <v>0.66</v>
      </c>
      <c r="AQ32">
        <v>0.55000000000000004</v>
      </c>
      <c r="AR32">
        <v>0.52</v>
      </c>
      <c r="AS32">
        <v>1.25</v>
      </c>
      <c r="AT32">
        <v>0.39</v>
      </c>
      <c r="AU32">
        <v>0.77</v>
      </c>
      <c r="AV32">
        <v>0.39</v>
      </c>
      <c r="AW32">
        <v>0.39</v>
      </c>
      <c r="AX32">
        <v>0.39</v>
      </c>
      <c r="AY32">
        <v>0.72</v>
      </c>
      <c r="AZ32">
        <v>0.39</v>
      </c>
      <c r="BA32">
        <v>2.9</v>
      </c>
      <c r="BB32">
        <v>0.68</v>
      </c>
      <c r="BC32">
        <v>0.43</v>
      </c>
      <c r="BD32">
        <v>0.57999999999999996</v>
      </c>
      <c r="BE32">
        <v>0.39</v>
      </c>
      <c r="BF32">
        <v>25.09</v>
      </c>
      <c r="BG32">
        <v>175.63</v>
      </c>
      <c r="BH32">
        <v>0</v>
      </c>
      <c r="BI32">
        <v>0</v>
      </c>
      <c r="BJ32">
        <v>358.1</v>
      </c>
      <c r="BK32">
        <v>127.89</v>
      </c>
      <c r="BL32">
        <v>0</v>
      </c>
      <c r="BM32">
        <v>50</v>
      </c>
      <c r="BN32">
        <v>55</v>
      </c>
      <c r="BO32">
        <v>17.39</v>
      </c>
      <c r="BP32">
        <v>7.46</v>
      </c>
    </row>
    <row r="33" spans="1:68">
      <c r="A33" t="s">
        <v>282</v>
      </c>
      <c r="G33" t="s">
        <v>75</v>
      </c>
      <c r="H33" s="115">
        <v>449.94000000000005</v>
      </c>
      <c r="I33" s="88">
        <v>65.87</v>
      </c>
      <c r="J33" s="88">
        <v>6.42</v>
      </c>
      <c r="K33" s="88">
        <v>0.96</v>
      </c>
      <c r="L33" s="88">
        <v>6.76</v>
      </c>
      <c r="M33" s="116">
        <v>0</v>
      </c>
      <c r="N33" s="115">
        <v>358.1</v>
      </c>
      <c r="O33" s="88">
        <v>232.89</v>
      </c>
      <c r="P33" s="88">
        <v>0</v>
      </c>
      <c r="Q33" s="88">
        <v>0</v>
      </c>
      <c r="R33" s="88">
        <v>0</v>
      </c>
      <c r="S33" s="116">
        <v>0</v>
      </c>
      <c r="W33">
        <v>78.16</v>
      </c>
      <c r="X33">
        <v>5.87</v>
      </c>
      <c r="Y33">
        <v>24.45</v>
      </c>
      <c r="Z33">
        <v>0</v>
      </c>
      <c r="AA33">
        <v>0.96</v>
      </c>
      <c r="AB33">
        <v>0.68</v>
      </c>
      <c r="AC33">
        <v>19.3</v>
      </c>
      <c r="AD33">
        <v>0</v>
      </c>
      <c r="AE33">
        <v>0</v>
      </c>
      <c r="AF33">
        <v>14.48</v>
      </c>
      <c r="AG33">
        <v>38.6</v>
      </c>
      <c r="AH33">
        <v>6.76</v>
      </c>
      <c r="AI33">
        <v>82.02</v>
      </c>
      <c r="AJ33">
        <v>0.61</v>
      </c>
      <c r="AK33">
        <v>0.36</v>
      </c>
      <c r="AL33">
        <v>0.46</v>
      </c>
      <c r="AM33">
        <v>0.83</v>
      </c>
      <c r="AN33">
        <v>0.74</v>
      </c>
      <c r="AO33">
        <v>0.83</v>
      </c>
      <c r="AP33">
        <v>0.66</v>
      </c>
      <c r="AQ33">
        <v>0.55000000000000004</v>
      </c>
      <c r="AR33">
        <v>0.52</v>
      </c>
      <c r="AS33">
        <v>1.25</v>
      </c>
      <c r="AT33">
        <v>0.39</v>
      </c>
      <c r="AU33">
        <v>0.77</v>
      </c>
      <c r="AV33">
        <v>0.39</v>
      </c>
      <c r="AW33">
        <v>0.39</v>
      </c>
      <c r="AX33">
        <v>0.39</v>
      </c>
      <c r="AY33">
        <v>0.72</v>
      </c>
      <c r="AZ33">
        <v>0.39</v>
      </c>
      <c r="BA33">
        <v>2.9</v>
      </c>
      <c r="BB33">
        <v>0.68</v>
      </c>
      <c r="BC33">
        <v>0.43</v>
      </c>
      <c r="BD33">
        <v>0.57999999999999996</v>
      </c>
      <c r="BE33">
        <v>0.39</v>
      </c>
      <c r="BF33">
        <v>25.09</v>
      </c>
      <c r="BG33">
        <v>183.35</v>
      </c>
      <c r="BH33">
        <v>0</v>
      </c>
      <c r="BI33">
        <v>0</v>
      </c>
      <c r="BJ33">
        <v>358.1</v>
      </c>
      <c r="BK33">
        <v>127.89</v>
      </c>
      <c r="BL33">
        <v>0</v>
      </c>
      <c r="BM33">
        <v>50</v>
      </c>
      <c r="BN33">
        <v>55</v>
      </c>
      <c r="BO33">
        <v>24.5</v>
      </c>
      <c r="BP33">
        <v>10.5</v>
      </c>
    </row>
    <row r="34" spans="1:68">
      <c r="A34" t="s">
        <v>283</v>
      </c>
      <c r="G34" t="s">
        <v>76</v>
      </c>
      <c r="H34" s="115">
        <v>447.8900000000001</v>
      </c>
      <c r="I34" s="88">
        <v>70.37</v>
      </c>
      <c r="J34" s="88">
        <v>6.42</v>
      </c>
      <c r="K34" s="88">
        <v>0.96</v>
      </c>
      <c r="L34" s="88">
        <v>6.76</v>
      </c>
      <c r="M34" s="116">
        <v>0</v>
      </c>
      <c r="N34" s="115">
        <v>358.1</v>
      </c>
      <c r="O34" s="88">
        <v>232.89</v>
      </c>
      <c r="P34" s="88">
        <v>0</v>
      </c>
      <c r="Q34" s="88">
        <v>0</v>
      </c>
      <c r="R34" s="88">
        <v>0</v>
      </c>
      <c r="S34" s="116">
        <v>0</v>
      </c>
      <c r="W34">
        <v>78.16</v>
      </c>
      <c r="X34">
        <v>5.87</v>
      </c>
      <c r="Y34">
        <v>24.45</v>
      </c>
      <c r="Z34">
        <v>0</v>
      </c>
      <c r="AA34">
        <v>0.96</v>
      </c>
      <c r="AB34">
        <v>0.68</v>
      </c>
      <c r="AC34">
        <v>19.3</v>
      </c>
      <c r="AD34">
        <v>0</v>
      </c>
      <c r="AE34">
        <v>0</v>
      </c>
      <c r="AF34">
        <v>14.48</v>
      </c>
      <c r="AG34">
        <v>38.6</v>
      </c>
      <c r="AH34">
        <v>6.76</v>
      </c>
      <c r="AI34">
        <v>82.02</v>
      </c>
      <c r="AJ34">
        <v>0.61</v>
      </c>
      <c r="AK34">
        <v>0.36</v>
      </c>
      <c r="AL34">
        <v>0.46</v>
      </c>
      <c r="AM34">
        <v>0.83</v>
      </c>
      <c r="AN34">
        <v>0.74</v>
      </c>
      <c r="AO34">
        <v>0.83</v>
      </c>
      <c r="AP34">
        <v>0.66</v>
      </c>
      <c r="AQ34">
        <v>0.55000000000000004</v>
      </c>
      <c r="AR34">
        <v>0.52</v>
      </c>
      <c r="AS34">
        <v>1.25</v>
      </c>
      <c r="AT34">
        <v>0.39</v>
      </c>
      <c r="AU34">
        <v>0.77</v>
      </c>
      <c r="AV34">
        <v>0.39</v>
      </c>
      <c r="AW34">
        <v>0.39</v>
      </c>
      <c r="AX34">
        <v>0.39</v>
      </c>
      <c r="AY34">
        <v>0.72</v>
      </c>
      <c r="AZ34">
        <v>0.39</v>
      </c>
      <c r="BA34">
        <v>2.9</v>
      </c>
      <c r="BB34">
        <v>0.68</v>
      </c>
      <c r="BC34">
        <v>0.43</v>
      </c>
      <c r="BD34">
        <v>0.57999999999999996</v>
      </c>
      <c r="BE34">
        <v>0.39</v>
      </c>
      <c r="BF34">
        <v>25.09</v>
      </c>
      <c r="BG34">
        <v>170.8</v>
      </c>
      <c r="BH34">
        <v>0</v>
      </c>
      <c r="BI34">
        <v>0</v>
      </c>
      <c r="BJ34">
        <v>358.1</v>
      </c>
      <c r="BK34">
        <v>127.89</v>
      </c>
      <c r="BL34">
        <v>0</v>
      </c>
      <c r="BM34">
        <v>50</v>
      </c>
      <c r="BN34">
        <v>55</v>
      </c>
      <c r="BO34">
        <v>35</v>
      </c>
      <c r="BP34">
        <v>15</v>
      </c>
    </row>
    <row r="35" spans="1:68">
      <c r="A35" t="s">
        <v>297</v>
      </c>
      <c r="G35" t="s">
        <v>77</v>
      </c>
      <c r="H35" s="115">
        <v>453.46000000000004</v>
      </c>
      <c r="I35" s="88">
        <v>73.37</v>
      </c>
      <c r="J35" s="88">
        <v>6.37</v>
      </c>
      <c r="K35" s="88">
        <v>0.96</v>
      </c>
      <c r="L35" s="88">
        <v>6.76</v>
      </c>
      <c r="M35" s="116">
        <v>0</v>
      </c>
      <c r="N35" s="115">
        <v>358.1</v>
      </c>
      <c r="O35" s="88">
        <v>232.89</v>
      </c>
      <c r="P35" s="88">
        <v>0</v>
      </c>
      <c r="Q35" s="88">
        <v>0</v>
      </c>
      <c r="R35" s="88">
        <v>0</v>
      </c>
      <c r="S35" s="116">
        <v>0</v>
      </c>
      <c r="W35">
        <v>78.16</v>
      </c>
      <c r="X35">
        <v>5.82</v>
      </c>
      <c r="Y35">
        <v>24.45</v>
      </c>
      <c r="Z35">
        <v>0</v>
      </c>
      <c r="AA35">
        <v>0.96</v>
      </c>
      <c r="AB35">
        <v>0.96</v>
      </c>
      <c r="AC35">
        <v>19.3</v>
      </c>
      <c r="AD35">
        <v>0</v>
      </c>
      <c r="AE35">
        <v>0</v>
      </c>
      <c r="AF35">
        <v>14.48</v>
      </c>
      <c r="AG35">
        <v>38.6</v>
      </c>
      <c r="AH35">
        <v>6.76</v>
      </c>
      <c r="AI35">
        <v>82.02</v>
      </c>
      <c r="AJ35">
        <v>0.74</v>
      </c>
      <c r="AK35">
        <v>0.36</v>
      </c>
      <c r="AL35">
        <v>0.46</v>
      </c>
      <c r="AM35">
        <v>0.83</v>
      </c>
      <c r="AN35">
        <v>0.74</v>
      </c>
      <c r="AO35">
        <v>0.83</v>
      </c>
      <c r="AP35">
        <v>0.74</v>
      </c>
      <c r="AQ35">
        <v>0.55000000000000004</v>
      </c>
      <c r="AR35">
        <v>0.52</v>
      </c>
      <c r="AS35">
        <v>1.25</v>
      </c>
      <c r="AT35">
        <v>0.39</v>
      </c>
      <c r="AU35">
        <v>0.77</v>
      </c>
      <c r="AV35">
        <v>0.39</v>
      </c>
      <c r="AW35">
        <v>0.39</v>
      </c>
      <c r="AX35">
        <v>0.39</v>
      </c>
      <c r="AY35">
        <v>0.72</v>
      </c>
      <c r="AZ35">
        <v>0.39</v>
      </c>
      <c r="BA35">
        <v>2.9</v>
      </c>
      <c r="BB35">
        <v>0.68</v>
      </c>
      <c r="BC35">
        <v>0.43</v>
      </c>
      <c r="BD35">
        <v>0.57999999999999996</v>
      </c>
      <c r="BE35">
        <v>0.39</v>
      </c>
      <c r="BF35">
        <v>25.09</v>
      </c>
      <c r="BG35">
        <v>168.88</v>
      </c>
      <c r="BH35">
        <v>0</v>
      </c>
      <c r="BI35">
        <v>0</v>
      </c>
      <c r="BJ35">
        <v>358.1</v>
      </c>
      <c r="BK35">
        <v>127.89</v>
      </c>
      <c r="BL35">
        <v>0</v>
      </c>
      <c r="BM35">
        <v>50</v>
      </c>
      <c r="BN35">
        <v>55</v>
      </c>
      <c r="BO35">
        <v>42</v>
      </c>
      <c r="BP35">
        <v>18</v>
      </c>
    </row>
    <row r="36" spans="1:68">
      <c r="A36" t="s">
        <v>330</v>
      </c>
      <c r="G36" t="s">
        <v>78</v>
      </c>
      <c r="H36" s="115">
        <v>418.24</v>
      </c>
      <c r="I36" s="88">
        <v>79.37</v>
      </c>
      <c r="J36" s="88">
        <v>6.37</v>
      </c>
      <c r="K36" s="88">
        <v>0.96</v>
      </c>
      <c r="L36" s="88">
        <v>6.76</v>
      </c>
      <c r="M36" s="116">
        <v>0</v>
      </c>
      <c r="N36" s="115">
        <v>358.1</v>
      </c>
      <c r="O36" s="88">
        <v>232.89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5.82</v>
      </c>
      <c r="Y36">
        <v>24.45</v>
      </c>
      <c r="Z36">
        <v>0</v>
      </c>
      <c r="AA36">
        <v>0.96</v>
      </c>
      <c r="AB36">
        <v>0.96</v>
      </c>
      <c r="AC36">
        <v>19.3</v>
      </c>
      <c r="AD36">
        <v>0</v>
      </c>
      <c r="AE36">
        <v>0</v>
      </c>
      <c r="AF36">
        <v>14.48</v>
      </c>
      <c r="AG36">
        <v>38.6</v>
      </c>
      <c r="AH36">
        <v>6.76</v>
      </c>
      <c r="AI36">
        <v>24.12</v>
      </c>
      <c r="AJ36">
        <v>0.74</v>
      </c>
      <c r="AK36">
        <v>0.36</v>
      </c>
      <c r="AL36">
        <v>0.46</v>
      </c>
      <c r="AM36">
        <v>0.83</v>
      </c>
      <c r="AN36">
        <v>0.74</v>
      </c>
      <c r="AO36">
        <v>0.83</v>
      </c>
      <c r="AP36">
        <v>0.74</v>
      </c>
      <c r="AQ36">
        <v>0.55000000000000004</v>
      </c>
      <c r="AR36">
        <v>0.52</v>
      </c>
      <c r="AS36">
        <v>1.25</v>
      </c>
      <c r="AT36">
        <v>0.39</v>
      </c>
      <c r="AU36">
        <v>0.77</v>
      </c>
      <c r="AV36">
        <v>0.39</v>
      </c>
      <c r="AW36">
        <v>0.39</v>
      </c>
      <c r="AX36">
        <v>0.39</v>
      </c>
      <c r="AY36">
        <v>0.72</v>
      </c>
      <c r="AZ36">
        <v>0.39</v>
      </c>
      <c r="BA36">
        <v>2.9</v>
      </c>
      <c r="BB36">
        <v>0.68</v>
      </c>
      <c r="BC36">
        <v>0.43</v>
      </c>
      <c r="BD36">
        <v>0.57999999999999996</v>
      </c>
      <c r="BE36">
        <v>0.39</v>
      </c>
      <c r="BF36">
        <v>25.09</v>
      </c>
      <c r="BG36">
        <v>255.72</v>
      </c>
      <c r="BH36">
        <v>0</v>
      </c>
      <c r="BI36">
        <v>0</v>
      </c>
      <c r="BJ36">
        <v>358.1</v>
      </c>
      <c r="BK36">
        <v>127.89</v>
      </c>
      <c r="BL36">
        <v>0</v>
      </c>
      <c r="BM36">
        <v>50</v>
      </c>
      <c r="BN36">
        <v>55</v>
      </c>
      <c r="BO36">
        <v>56</v>
      </c>
      <c r="BP36">
        <v>24</v>
      </c>
    </row>
    <row r="37" spans="1:68">
      <c r="A37" t="s">
        <v>331</v>
      </c>
      <c r="G37" t="s">
        <v>79</v>
      </c>
      <c r="H37" s="115">
        <v>444.53999999999996</v>
      </c>
      <c r="I37" s="88">
        <v>82.37</v>
      </c>
      <c r="J37" s="88">
        <v>6.37</v>
      </c>
      <c r="K37" s="88">
        <v>0.96</v>
      </c>
      <c r="L37" s="88">
        <v>6.76</v>
      </c>
      <c r="M37" s="116">
        <v>0</v>
      </c>
      <c r="N37" s="115">
        <v>358.1</v>
      </c>
      <c r="O37" s="88">
        <v>232.89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5.82</v>
      </c>
      <c r="Y37">
        <v>24.45</v>
      </c>
      <c r="Z37">
        <v>0</v>
      </c>
      <c r="AA37">
        <v>0.96</v>
      </c>
      <c r="AB37">
        <v>0.96</v>
      </c>
      <c r="AC37">
        <v>19.3</v>
      </c>
      <c r="AD37">
        <v>0</v>
      </c>
      <c r="AE37">
        <v>0</v>
      </c>
      <c r="AF37">
        <v>14.48</v>
      </c>
      <c r="AG37">
        <v>38.6</v>
      </c>
      <c r="AH37">
        <v>6.76</v>
      </c>
      <c r="AI37">
        <v>24.12</v>
      </c>
      <c r="AJ37">
        <v>0.74</v>
      </c>
      <c r="AK37">
        <v>0.36</v>
      </c>
      <c r="AL37">
        <v>0.46</v>
      </c>
      <c r="AM37">
        <v>0.83</v>
      </c>
      <c r="AN37">
        <v>0.74</v>
      </c>
      <c r="AO37">
        <v>0.83</v>
      </c>
      <c r="AP37">
        <v>0.74</v>
      </c>
      <c r="AQ37">
        <v>0.55000000000000004</v>
      </c>
      <c r="AR37">
        <v>0.52</v>
      </c>
      <c r="AS37">
        <v>1.25</v>
      </c>
      <c r="AT37">
        <v>0.39</v>
      </c>
      <c r="AU37">
        <v>0.77</v>
      </c>
      <c r="AV37">
        <v>0.39</v>
      </c>
      <c r="AW37">
        <v>0.39</v>
      </c>
      <c r="AX37">
        <v>0.39</v>
      </c>
      <c r="AY37">
        <v>0.72</v>
      </c>
      <c r="AZ37">
        <v>0.39</v>
      </c>
      <c r="BA37">
        <v>2.9</v>
      </c>
      <c r="BB37">
        <v>0.68</v>
      </c>
      <c r="BC37">
        <v>0.43</v>
      </c>
      <c r="BD37">
        <v>0.57999999999999996</v>
      </c>
      <c r="BE37">
        <v>0.39</v>
      </c>
      <c r="BF37">
        <v>25.09</v>
      </c>
      <c r="BG37">
        <v>275.02</v>
      </c>
      <c r="BH37">
        <v>0</v>
      </c>
      <c r="BI37">
        <v>0</v>
      </c>
      <c r="BJ37">
        <v>358.1</v>
      </c>
      <c r="BK37">
        <v>127.89</v>
      </c>
      <c r="BL37">
        <v>0</v>
      </c>
      <c r="BM37">
        <v>50</v>
      </c>
      <c r="BN37">
        <v>55</v>
      </c>
      <c r="BO37">
        <v>63</v>
      </c>
      <c r="BP37">
        <v>27</v>
      </c>
    </row>
    <row r="38" spans="1:68">
      <c r="A38" t="s">
        <v>332</v>
      </c>
      <c r="G38" t="s">
        <v>80</v>
      </c>
      <c r="H38" s="115">
        <v>415.03999999999996</v>
      </c>
      <c r="I38" s="88">
        <v>86.27000000000001</v>
      </c>
      <c r="J38" s="88">
        <v>6.37</v>
      </c>
      <c r="K38" s="88">
        <v>0.96</v>
      </c>
      <c r="L38" s="88">
        <v>6.76</v>
      </c>
      <c r="M38" s="116">
        <v>0</v>
      </c>
      <c r="N38" s="115">
        <v>358.1</v>
      </c>
      <c r="O38" s="88">
        <v>232.89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5.82</v>
      </c>
      <c r="Y38">
        <v>24.45</v>
      </c>
      <c r="Z38">
        <v>0</v>
      </c>
      <c r="AA38">
        <v>0.96</v>
      </c>
      <c r="AB38">
        <v>0.96</v>
      </c>
      <c r="AC38">
        <v>19.3</v>
      </c>
      <c r="AD38">
        <v>0</v>
      </c>
      <c r="AE38">
        <v>0</v>
      </c>
      <c r="AF38">
        <v>14.48</v>
      </c>
      <c r="AG38">
        <v>38.6</v>
      </c>
      <c r="AH38">
        <v>6.76</v>
      </c>
      <c r="AI38">
        <v>24.12</v>
      </c>
      <c r="AJ38">
        <v>0.74</v>
      </c>
      <c r="AK38">
        <v>0.36</v>
      </c>
      <c r="AL38">
        <v>0.46</v>
      </c>
      <c r="AM38">
        <v>0.83</v>
      </c>
      <c r="AN38">
        <v>0.74</v>
      </c>
      <c r="AO38">
        <v>0.83</v>
      </c>
      <c r="AP38">
        <v>0.74</v>
      </c>
      <c r="AQ38">
        <v>0.55000000000000004</v>
      </c>
      <c r="AR38">
        <v>0.52</v>
      </c>
      <c r="AS38">
        <v>1.25</v>
      </c>
      <c r="AT38">
        <v>0.39</v>
      </c>
      <c r="AU38">
        <v>0.77</v>
      </c>
      <c r="AV38">
        <v>0.39</v>
      </c>
      <c r="AW38">
        <v>0.39</v>
      </c>
      <c r="AX38">
        <v>0.39</v>
      </c>
      <c r="AY38">
        <v>0.72</v>
      </c>
      <c r="AZ38">
        <v>0.39</v>
      </c>
      <c r="BA38">
        <v>2.9</v>
      </c>
      <c r="BB38">
        <v>0.68</v>
      </c>
      <c r="BC38">
        <v>0.43</v>
      </c>
      <c r="BD38">
        <v>0.57999999999999996</v>
      </c>
      <c r="BE38">
        <v>0.39</v>
      </c>
      <c r="BF38">
        <v>25.09</v>
      </c>
      <c r="BG38">
        <v>236.42</v>
      </c>
      <c r="BH38">
        <v>0</v>
      </c>
      <c r="BI38">
        <v>0</v>
      </c>
      <c r="BJ38">
        <v>358.1</v>
      </c>
      <c r="BK38">
        <v>127.89</v>
      </c>
      <c r="BL38">
        <v>0</v>
      </c>
      <c r="BM38">
        <v>50</v>
      </c>
      <c r="BN38">
        <v>55</v>
      </c>
      <c r="BO38">
        <v>72.099999999999994</v>
      </c>
      <c r="BP38">
        <v>30.9</v>
      </c>
    </row>
    <row r="39" spans="1:68">
      <c r="A39" t="s">
        <v>333</v>
      </c>
      <c r="G39" t="s">
        <v>81</v>
      </c>
      <c r="H39" s="115">
        <v>353.79999999999995</v>
      </c>
      <c r="I39" s="88">
        <v>88.97</v>
      </c>
      <c r="J39" s="88">
        <v>6.37</v>
      </c>
      <c r="K39" s="88">
        <v>0.96</v>
      </c>
      <c r="L39" s="88">
        <v>6.76</v>
      </c>
      <c r="M39" s="116">
        <v>0</v>
      </c>
      <c r="N39" s="115">
        <v>358.1</v>
      </c>
      <c r="O39" s="88">
        <v>232.89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5.82</v>
      </c>
      <c r="Y39">
        <v>24.45</v>
      </c>
      <c r="Z39">
        <v>0</v>
      </c>
      <c r="AA39">
        <v>0.96</v>
      </c>
      <c r="AB39">
        <v>0.96</v>
      </c>
      <c r="AC39">
        <v>0</v>
      </c>
      <c r="AD39">
        <v>0</v>
      </c>
      <c r="AE39">
        <v>0</v>
      </c>
      <c r="AF39">
        <v>14.48</v>
      </c>
      <c r="AG39">
        <v>38.6</v>
      </c>
      <c r="AH39">
        <v>6.76</v>
      </c>
      <c r="AI39">
        <v>0</v>
      </c>
      <c r="AJ39">
        <v>0.74</v>
      </c>
      <c r="AK39">
        <v>0.36</v>
      </c>
      <c r="AL39">
        <v>0.46</v>
      </c>
      <c r="AM39">
        <v>0.83</v>
      </c>
      <c r="AN39">
        <v>0.74</v>
      </c>
      <c r="AO39">
        <v>0.83</v>
      </c>
      <c r="AP39">
        <v>0.74</v>
      </c>
      <c r="AQ39">
        <v>0.55000000000000004</v>
      </c>
      <c r="AR39">
        <v>0.52</v>
      </c>
      <c r="AS39">
        <v>1.25</v>
      </c>
      <c r="AT39">
        <v>0.39</v>
      </c>
      <c r="AU39">
        <v>0.77</v>
      </c>
      <c r="AV39">
        <v>0.39</v>
      </c>
      <c r="AW39">
        <v>0.39</v>
      </c>
      <c r="AX39">
        <v>0.39</v>
      </c>
      <c r="AY39">
        <v>0.72</v>
      </c>
      <c r="AZ39">
        <v>0.39</v>
      </c>
      <c r="BA39">
        <v>2.9</v>
      </c>
      <c r="BB39">
        <v>0.68</v>
      </c>
      <c r="BC39">
        <v>0.43</v>
      </c>
      <c r="BD39">
        <v>0.57999999999999996</v>
      </c>
      <c r="BE39">
        <v>0.39</v>
      </c>
      <c r="BF39">
        <v>25.09</v>
      </c>
      <c r="BG39">
        <v>212.3</v>
      </c>
      <c r="BH39">
        <v>0</v>
      </c>
      <c r="BI39">
        <v>0</v>
      </c>
      <c r="BJ39">
        <v>358.1</v>
      </c>
      <c r="BK39">
        <v>127.89</v>
      </c>
      <c r="BL39">
        <v>0</v>
      </c>
      <c r="BM39">
        <v>50</v>
      </c>
      <c r="BN39">
        <v>55</v>
      </c>
      <c r="BO39">
        <v>78.400000000000006</v>
      </c>
      <c r="BP39">
        <v>33.6</v>
      </c>
    </row>
    <row r="40" spans="1:68">
      <c r="A40" t="s">
        <v>354</v>
      </c>
      <c r="G40" t="s">
        <v>82</v>
      </c>
      <c r="H40" s="115">
        <v>330.45</v>
      </c>
      <c r="I40" s="88">
        <v>91.37</v>
      </c>
      <c r="J40" s="88">
        <v>6.37</v>
      </c>
      <c r="K40" s="88">
        <v>0.96</v>
      </c>
      <c r="L40" s="88">
        <v>6.76</v>
      </c>
      <c r="M40" s="116">
        <v>0</v>
      </c>
      <c r="N40" s="115">
        <v>358.1</v>
      </c>
      <c r="O40" s="88">
        <v>232.89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5.82</v>
      </c>
      <c r="Y40">
        <v>24.45</v>
      </c>
      <c r="Z40">
        <v>0</v>
      </c>
      <c r="AA40">
        <v>0.96</v>
      </c>
      <c r="AB40">
        <v>0.96</v>
      </c>
      <c r="AC40">
        <v>0</v>
      </c>
      <c r="AD40">
        <v>0</v>
      </c>
      <c r="AE40">
        <v>0</v>
      </c>
      <c r="AF40">
        <v>14.48</v>
      </c>
      <c r="AG40">
        <v>38.6</v>
      </c>
      <c r="AH40">
        <v>6.76</v>
      </c>
      <c r="AI40">
        <v>0</v>
      </c>
      <c r="AJ40">
        <v>0.74</v>
      </c>
      <c r="AK40">
        <v>0.36</v>
      </c>
      <c r="AL40">
        <v>0.46</v>
      </c>
      <c r="AM40">
        <v>0.83</v>
      </c>
      <c r="AN40">
        <v>0.74</v>
      </c>
      <c r="AO40">
        <v>0.83</v>
      </c>
      <c r="AP40">
        <v>0.74</v>
      </c>
      <c r="AQ40">
        <v>0.55000000000000004</v>
      </c>
      <c r="AR40">
        <v>0.52</v>
      </c>
      <c r="AS40">
        <v>1.25</v>
      </c>
      <c r="AT40">
        <v>0.39</v>
      </c>
      <c r="AU40">
        <v>0.77</v>
      </c>
      <c r="AV40">
        <v>0.39</v>
      </c>
      <c r="AW40">
        <v>0.39</v>
      </c>
      <c r="AX40">
        <v>0.39</v>
      </c>
      <c r="AY40">
        <v>0.72</v>
      </c>
      <c r="AZ40">
        <v>0.39</v>
      </c>
      <c r="BA40">
        <v>2.9</v>
      </c>
      <c r="BB40">
        <v>0.68</v>
      </c>
      <c r="BC40">
        <v>0.43</v>
      </c>
      <c r="BD40">
        <v>0.57999999999999996</v>
      </c>
      <c r="BE40">
        <v>0.39</v>
      </c>
      <c r="BF40">
        <v>25.09</v>
      </c>
      <c r="BG40">
        <v>183.35</v>
      </c>
      <c r="BH40">
        <v>0</v>
      </c>
      <c r="BI40">
        <v>0</v>
      </c>
      <c r="BJ40">
        <v>358.1</v>
      </c>
      <c r="BK40">
        <v>127.89</v>
      </c>
      <c r="BL40">
        <v>0</v>
      </c>
      <c r="BM40">
        <v>50</v>
      </c>
      <c r="BN40">
        <v>55</v>
      </c>
      <c r="BO40">
        <v>84</v>
      </c>
      <c r="BP40">
        <v>36</v>
      </c>
    </row>
    <row r="41" spans="1:68">
      <c r="A41" t="s">
        <v>355</v>
      </c>
      <c r="G41" t="s">
        <v>83</v>
      </c>
      <c r="H41" s="115">
        <v>296.2</v>
      </c>
      <c r="I41" s="88">
        <v>97.37</v>
      </c>
      <c r="J41" s="88">
        <v>6.37</v>
      </c>
      <c r="K41" s="88">
        <v>0.96</v>
      </c>
      <c r="L41" s="88">
        <v>6.76</v>
      </c>
      <c r="M41" s="116">
        <v>0</v>
      </c>
      <c r="N41" s="115">
        <v>358.1</v>
      </c>
      <c r="O41" s="88">
        <v>232.89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5.82</v>
      </c>
      <c r="Y41">
        <v>24.45</v>
      </c>
      <c r="Z41">
        <v>0</v>
      </c>
      <c r="AA41">
        <v>0.96</v>
      </c>
      <c r="AB41">
        <v>0.96</v>
      </c>
      <c r="AC41">
        <v>0</v>
      </c>
      <c r="AD41">
        <v>0</v>
      </c>
      <c r="AE41">
        <v>0</v>
      </c>
      <c r="AF41">
        <v>14.48</v>
      </c>
      <c r="AG41">
        <v>38.6</v>
      </c>
      <c r="AH41">
        <v>6.76</v>
      </c>
      <c r="AI41">
        <v>0</v>
      </c>
      <c r="AJ41">
        <v>0.74</v>
      </c>
      <c r="AK41">
        <v>0.36</v>
      </c>
      <c r="AL41">
        <v>0.46</v>
      </c>
      <c r="AM41">
        <v>0.83</v>
      </c>
      <c r="AN41">
        <v>0.74</v>
      </c>
      <c r="AO41">
        <v>0.83</v>
      </c>
      <c r="AP41">
        <v>0.74</v>
      </c>
      <c r="AQ41">
        <v>0.55000000000000004</v>
      </c>
      <c r="AR41">
        <v>0.52</v>
      </c>
      <c r="AS41">
        <v>1.25</v>
      </c>
      <c r="AT41">
        <v>0.39</v>
      </c>
      <c r="AU41">
        <v>0.77</v>
      </c>
      <c r="AV41">
        <v>0.39</v>
      </c>
      <c r="AW41">
        <v>0.39</v>
      </c>
      <c r="AX41">
        <v>0.39</v>
      </c>
      <c r="AY41">
        <v>0.72</v>
      </c>
      <c r="AZ41">
        <v>0.39</v>
      </c>
      <c r="BA41">
        <v>2.9</v>
      </c>
      <c r="BB41">
        <v>0.68</v>
      </c>
      <c r="BC41">
        <v>0.43</v>
      </c>
      <c r="BD41">
        <v>0.57999999999999996</v>
      </c>
      <c r="BE41">
        <v>0.39</v>
      </c>
      <c r="BF41">
        <v>25.09</v>
      </c>
      <c r="BG41">
        <v>135.1</v>
      </c>
      <c r="BH41">
        <v>0</v>
      </c>
      <c r="BI41">
        <v>0</v>
      </c>
      <c r="BJ41">
        <v>358.1</v>
      </c>
      <c r="BK41">
        <v>127.89</v>
      </c>
      <c r="BL41">
        <v>0</v>
      </c>
      <c r="BM41">
        <v>50</v>
      </c>
      <c r="BN41">
        <v>55</v>
      </c>
      <c r="BO41">
        <v>98</v>
      </c>
      <c r="BP41">
        <v>42</v>
      </c>
    </row>
    <row r="42" spans="1:68">
      <c r="A42" t="s">
        <v>356</v>
      </c>
      <c r="G42" t="s">
        <v>84</v>
      </c>
      <c r="H42" s="115">
        <v>283.89999999999998</v>
      </c>
      <c r="I42" s="88">
        <v>100.37</v>
      </c>
      <c r="J42" s="88">
        <v>6.37</v>
      </c>
      <c r="K42" s="88">
        <v>0.96</v>
      </c>
      <c r="L42" s="88">
        <v>6.76</v>
      </c>
      <c r="M42" s="116">
        <v>0</v>
      </c>
      <c r="N42" s="115">
        <v>358.1</v>
      </c>
      <c r="O42" s="88">
        <v>232.89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5.82</v>
      </c>
      <c r="Y42">
        <v>24.45</v>
      </c>
      <c r="Z42">
        <v>0</v>
      </c>
      <c r="AA42">
        <v>0.96</v>
      </c>
      <c r="AB42">
        <v>0.96</v>
      </c>
      <c r="AC42">
        <v>0</v>
      </c>
      <c r="AD42">
        <v>0</v>
      </c>
      <c r="AE42">
        <v>0</v>
      </c>
      <c r="AF42">
        <v>14.48</v>
      </c>
      <c r="AG42">
        <v>38.6</v>
      </c>
      <c r="AH42">
        <v>6.76</v>
      </c>
      <c r="AI42">
        <v>0</v>
      </c>
      <c r="AJ42">
        <v>0.74</v>
      </c>
      <c r="AK42">
        <v>0.36</v>
      </c>
      <c r="AL42">
        <v>0.46</v>
      </c>
      <c r="AM42">
        <v>0.83</v>
      </c>
      <c r="AN42">
        <v>0.74</v>
      </c>
      <c r="AO42">
        <v>0.83</v>
      </c>
      <c r="AP42">
        <v>0.74</v>
      </c>
      <c r="AQ42">
        <v>0.55000000000000004</v>
      </c>
      <c r="AR42">
        <v>0.52</v>
      </c>
      <c r="AS42">
        <v>1.25</v>
      </c>
      <c r="AT42">
        <v>0.39</v>
      </c>
      <c r="AU42">
        <v>0.77</v>
      </c>
      <c r="AV42">
        <v>0.39</v>
      </c>
      <c r="AW42">
        <v>0.39</v>
      </c>
      <c r="AX42">
        <v>0.39</v>
      </c>
      <c r="AY42">
        <v>0.72</v>
      </c>
      <c r="AZ42">
        <v>0.39</v>
      </c>
      <c r="BA42">
        <v>2.9</v>
      </c>
      <c r="BB42">
        <v>0.68</v>
      </c>
      <c r="BC42">
        <v>0.43</v>
      </c>
      <c r="BD42">
        <v>0.57999999999999996</v>
      </c>
      <c r="BE42">
        <v>0.39</v>
      </c>
      <c r="BF42">
        <v>25.09</v>
      </c>
      <c r="BG42">
        <v>115.8</v>
      </c>
      <c r="BH42">
        <v>0</v>
      </c>
      <c r="BI42">
        <v>0</v>
      </c>
      <c r="BJ42">
        <v>358.1</v>
      </c>
      <c r="BK42">
        <v>127.89</v>
      </c>
      <c r="BL42">
        <v>0</v>
      </c>
      <c r="BM42">
        <v>50</v>
      </c>
      <c r="BN42">
        <v>55</v>
      </c>
      <c r="BO42">
        <v>105</v>
      </c>
      <c r="BP42">
        <v>45</v>
      </c>
    </row>
    <row r="43" spans="1:68">
      <c r="A43" t="s">
        <v>362</v>
      </c>
      <c r="G43" t="s">
        <v>85</v>
      </c>
      <c r="H43" s="115">
        <v>286.08</v>
      </c>
      <c r="I43" s="88">
        <v>103.37</v>
      </c>
      <c r="J43" s="88">
        <v>6.3199999999999994</v>
      </c>
      <c r="K43" s="88">
        <v>0.96</v>
      </c>
      <c r="L43" s="88">
        <v>6.76</v>
      </c>
      <c r="M43" s="116">
        <v>0</v>
      </c>
      <c r="N43" s="115">
        <v>358.1</v>
      </c>
      <c r="O43" s="88">
        <v>232.89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5.77</v>
      </c>
      <c r="Y43">
        <v>24.45</v>
      </c>
      <c r="Z43">
        <v>0</v>
      </c>
      <c r="AA43">
        <v>0.96</v>
      </c>
      <c r="AB43">
        <v>0.96</v>
      </c>
      <c r="AC43">
        <v>0</v>
      </c>
      <c r="AD43">
        <v>0</v>
      </c>
      <c r="AE43">
        <v>0</v>
      </c>
      <c r="AF43">
        <v>14.48</v>
      </c>
      <c r="AG43">
        <v>38.6</v>
      </c>
      <c r="AH43">
        <v>6.76</v>
      </c>
      <c r="AI43">
        <v>0</v>
      </c>
      <c r="AJ43">
        <v>0.74</v>
      </c>
      <c r="AK43">
        <v>0.36</v>
      </c>
      <c r="AL43">
        <v>0.46</v>
      </c>
      <c r="AM43">
        <v>0.83</v>
      </c>
      <c r="AN43">
        <v>0.74</v>
      </c>
      <c r="AO43">
        <v>0.83</v>
      </c>
      <c r="AP43">
        <v>0.74</v>
      </c>
      <c r="AQ43">
        <v>0.55000000000000004</v>
      </c>
      <c r="AR43">
        <v>0.52</v>
      </c>
      <c r="AS43">
        <v>1.25</v>
      </c>
      <c r="AT43">
        <v>0.39</v>
      </c>
      <c r="AU43">
        <v>0.77</v>
      </c>
      <c r="AV43">
        <v>0.39</v>
      </c>
      <c r="AW43">
        <v>0.39</v>
      </c>
      <c r="AX43">
        <v>0.39</v>
      </c>
      <c r="AY43">
        <v>0.72</v>
      </c>
      <c r="AZ43">
        <v>0.39</v>
      </c>
      <c r="BA43">
        <v>2.9</v>
      </c>
      <c r="BB43">
        <v>0.68</v>
      </c>
      <c r="BC43">
        <v>0.43</v>
      </c>
      <c r="BD43">
        <v>0.57999999999999996</v>
      </c>
      <c r="BE43">
        <v>0.39</v>
      </c>
      <c r="BF43">
        <v>25.09</v>
      </c>
      <c r="BG43">
        <v>110.98</v>
      </c>
      <c r="BH43">
        <v>0</v>
      </c>
      <c r="BI43">
        <v>0</v>
      </c>
      <c r="BJ43">
        <v>358.1</v>
      </c>
      <c r="BK43">
        <v>127.89</v>
      </c>
      <c r="BL43">
        <v>0</v>
      </c>
      <c r="BM43">
        <v>50</v>
      </c>
      <c r="BN43">
        <v>55</v>
      </c>
      <c r="BO43">
        <v>112</v>
      </c>
      <c r="BP43">
        <v>48</v>
      </c>
    </row>
    <row r="44" spans="1:68">
      <c r="A44" t="s">
        <v>366</v>
      </c>
      <c r="G44" t="s">
        <v>86</v>
      </c>
      <c r="H44" s="115">
        <v>268.18</v>
      </c>
      <c r="I44" s="88">
        <v>103.97</v>
      </c>
      <c r="J44" s="88">
        <v>6.3199999999999994</v>
      </c>
      <c r="K44" s="88">
        <v>0.96</v>
      </c>
      <c r="L44" s="88">
        <v>6.76</v>
      </c>
      <c r="M44" s="116">
        <v>0</v>
      </c>
      <c r="N44" s="115">
        <v>358.1</v>
      </c>
      <c r="O44" s="88">
        <v>232.89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5.77</v>
      </c>
      <c r="Y44">
        <v>24.45</v>
      </c>
      <c r="Z44">
        <v>0</v>
      </c>
      <c r="AA44">
        <v>0.96</v>
      </c>
      <c r="AB44">
        <v>0.96</v>
      </c>
      <c r="AC44">
        <v>0</v>
      </c>
      <c r="AD44">
        <v>0</v>
      </c>
      <c r="AE44">
        <v>0</v>
      </c>
      <c r="AF44">
        <v>14.48</v>
      </c>
      <c r="AG44">
        <v>38.6</v>
      </c>
      <c r="AH44">
        <v>6.76</v>
      </c>
      <c r="AI44">
        <v>0</v>
      </c>
      <c r="AJ44">
        <v>0.74</v>
      </c>
      <c r="AK44">
        <v>0.36</v>
      </c>
      <c r="AL44">
        <v>0.46</v>
      </c>
      <c r="AM44">
        <v>0.83</v>
      </c>
      <c r="AN44">
        <v>0.74</v>
      </c>
      <c r="AO44">
        <v>0.83</v>
      </c>
      <c r="AP44">
        <v>0.74</v>
      </c>
      <c r="AQ44">
        <v>0.55000000000000004</v>
      </c>
      <c r="AR44">
        <v>0.52</v>
      </c>
      <c r="AS44">
        <v>1.25</v>
      </c>
      <c r="AT44">
        <v>0.39</v>
      </c>
      <c r="AU44">
        <v>0.77</v>
      </c>
      <c r="AV44">
        <v>0.39</v>
      </c>
      <c r="AW44">
        <v>0.39</v>
      </c>
      <c r="AX44">
        <v>0.39</v>
      </c>
      <c r="AY44">
        <v>0.72</v>
      </c>
      <c r="AZ44">
        <v>0.39</v>
      </c>
      <c r="BA44">
        <v>2.9</v>
      </c>
      <c r="BB44">
        <v>0.68</v>
      </c>
      <c r="BC44">
        <v>0.43</v>
      </c>
      <c r="BD44">
        <v>0.57999999999999996</v>
      </c>
      <c r="BE44">
        <v>0.39</v>
      </c>
      <c r="BF44">
        <v>25.09</v>
      </c>
      <c r="BG44">
        <v>91.68</v>
      </c>
      <c r="BH44">
        <v>0</v>
      </c>
      <c r="BI44">
        <v>0</v>
      </c>
      <c r="BJ44">
        <v>358.1</v>
      </c>
      <c r="BK44">
        <v>127.89</v>
      </c>
      <c r="BL44">
        <v>0</v>
      </c>
      <c r="BM44">
        <v>50</v>
      </c>
      <c r="BN44">
        <v>55</v>
      </c>
      <c r="BO44">
        <v>113.4</v>
      </c>
      <c r="BP44">
        <v>48.6</v>
      </c>
    </row>
    <row r="45" spans="1:68">
      <c r="A45" t="s">
        <v>389</v>
      </c>
      <c r="G45" t="s">
        <v>87</v>
      </c>
      <c r="H45" s="115">
        <v>466</v>
      </c>
      <c r="I45" s="88">
        <v>103.97</v>
      </c>
      <c r="J45" s="88">
        <v>6.3199999999999994</v>
      </c>
      <c r="K45" s="88">
        <v>0.96</v>
      </c>
      <c r="L45" s="88">
        <v>6.76</v>
      </c>
      <c r="M45" s="116">
        <v>0</v>
      </c>
      <c r="N45" s="115">
        <v>358.1</v>
      </c>
      <c r="O45" s="88">
        <v>232.89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5.77</v>
      </c>
      <c r="Y45">
        <v>24.45</v>
      </c>
      <c r="Z45">
        <v>0</v>
      </c>
      <c r="AA45">
        <v>0.96</v>
      </c>
      <c r="AB45">
        <v>0.96</v>
      </c>
      <c r="AC45">
        <v>0</v>
      </c>
      <c r="AD45">
        <v>0</v>
      </c>
      <c r="AE45">
        <v>0</v>
      </c>
      <c r="AF45">
        <v>14.48</v>
      </c>
      <c r="AG45">
        <v>38.6</v>
      </c>
      <c r="AH45">
        <v>6.76</v>
      </c>
      <c r="AI45">
        <v>0</v>
      </c>
      <c r="AJ45">
        <v>0.74</v>
      </c>
      <c r="AK45">
        <v>0.36</v>
      </c>
      <c r="AL45">
        <v>0.46</v>
      </c>
      <c r="AM45">
        <v>0.83</v>
      </c>
      <c r="AN45">
        <v>0.74</v>
      </c>
      <c r="AO45">
        <v>0.83</v>
      </c>
      <c r="AP45">
        <v>0.74</v>
      </c>
      <c r="AQ45">
        <v>0.55000000000000004</v>
      </c>
      <c r="AR45">
        <v>0.52</v>
      </c>
      <c r="AS45">
        <v>1.25</v>
      </c>
      <c r="AT45">
        <v>0.39</v>
      </c>
      <c r="AU45">
        <v>0.77</v>
      </c>
      <c r="AV45">
        <v>0.39</v>
      </c>
      <c r="AW45">
        <v>0.39</v>
      </c>
      <c r="AX45">
        <v>0.39</v>
      </c>
      <c r="AY45">
        <v>0.72</v>
      </c>
      <c r="AZ45">
        <v>0.39</v>
      </c>
      <c r="BA45">
        <v>2.9</v>
      </c>
      <c r="BB45">
        <v>0.68</v>
      </c>
      <c r="BC45">
        <v>0.43</v>
      </c>
      <c r="BD45">
        <v>0.57999999999999996</v>
      </c>
      <c r="BE45">
        <v>0.39</v>
      </c>
      <c r="BF45">
        <v>25.09</v>
      </c>
      <c r="BG45">
        <v>289.5</v>
      </c>
      <c r="BH45">
        <v>0</v>
      </c>
      <c r="BI45">
        <v>0</v>
      </c>
      <c r="BJ45">
        <v>358.1</v>
      </c>
      <c r="BK45">
        <v>127.89</v>
      </c>
      <c r="BL45">
        <v>0</v>
      </c>
      <c r="BM45">
        <v>50</v>
      </c>
      <c r="BN45">
        <v>55</v>
      </c>
      <c r="BO45">
        <v>113.4</v>
      </c>
      <c r="BP45">
        <v>48.6</v>
      </c>
    </row>
    <row r="46" spans="1:68">
      <c r="A46" t="s">
        <v>390</v>
      </c>
      <c r="G46" t="s">
        <v>88</v>
      </c>
      <c r="H46" s="115">
        <v>466</v>
      </c>
      <c r="I46" s="88">
        <v>103.97</v>
      </c>
      <c r="J46" s="88">
        <v>6.3199999999999994</v>
      </c>
      <c r="K46" s="88">
        <v>0.96</v>
      </c>
      <c r="L46" s="88">
        <v>6.76</v>
      </c>
      <c r="M46" s="116">
        <v>0</v>
      </c>
      <c r="N46" s="115">
        <v>358.1</v>
      </c>
      <c r="O46" s="88">
        <v>232.89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5.77</v>
      </c>
      <c r="Y46">
        <v>24.45</v>
      </c>
      <c r="Z46">
        <v>0</v>
      </c>
      <c r="AA46">
        <v>0.96</v>
      </c>
      <c r="AB46">
        <v>0.96</v>
      </c>
      <c r="AC46">
        <v>0</v>
      </c>
      <c r="AD46">
        <v>0</v>
      </c>
      <c r="AE46">
        <v>0</v>
      </c>
      <c r="AF46">
        <v>14.48</v>
      </c>
      <c r="AG46">
        <v>38.6</v>
      </c>
      <c r="AH46">
        <v>6.76</v>
      </c>
      <c r="AI46">
        <v>0</v>
      </c>
      <c r="AJ46">
        <v>0.74</v>
      </c>
      <c r="AK46">
        <v>0.36</v>
      </c>
      <c r="AL46">
        <v>0.46</v>
      </c>
      <c r="AM46">
        <v>0.83</v>
      </c>
      <c r="AN46">
        <v>0.74</v>
      </c>
      <c r="AO46">
        <v>0.83</v>
      </c>
      <c r="AP46">
        <v>0.74</v>
      </c>
      <c r="AQ46">
        <v>0.55000000000000004</v>
      </c>
      <c r="AR46">
        <v>0.52</v>
      </c>
      <c r="AS46">
        <v>1.25</v>
      </c>
      <c r="AT46">
        <v>0.39</v>
      </c>
      <c r="AU46">
        <v>0.77</v>
      </c>
      <c r="AV46">
        <v>0.39</v>
      </c>
      <c r="AW46">
        <v>0.39</v>
      </c>
      <c r="AX46">
        <v>0.39</v>
      </c>
      <c r="AY46">
        <v>0.72</v>
      </c>
      <c r="AZ46">
        <v>0.39</v>
      </c>
      <c r="BA46">
        <v>2.9</v>
      </c>
      <c r="BB46">
        <v>0.68</v>
      </c>
      <c r="BC46">
        <v>0.43</v>
      </c>
      <c r="BD46">
        <v>0.57999999999999996</v>
      </c>
      <c r="BE46">
        <v>0.39</v>
      </c>
      <c r="BF46">
        <v>25.09</v>
      </c>
      <c r="BG46">
        <v>289.5</v>
      </c>
      <c r="BH46">
        <v>0</v>
      </c>
      <c r="BI46">
        <v>0</v>
      </c>
      <c r="BJ46">
        <v>358.1</v>
      </c>
      <c r="BK46">
        <v>127.89</v>
      </c>
      <c r="BL46">
        <v>0</v>
      </c>
      <c r="BM46">
        <v>50</v>
      </c>
      <c r="BN46">
        <v>55</v>
      </c>
      <c r="BO46">
        <v>113.4</v>
      </c>
      <c r="BP46">
        <v>48.6</v>
      </c>
    </row>
    <row r="47" spans="1:68">
      <c r="A47" t="s">
        <v>394</v>
      </c>
      <c r="G47" t="s">
        <v>89</v>
      </c>
      <c r="H47" s="115">
        <v>461.17999999999995</v>
      </c>
      <c r="I47" s="88">
        <v>103.97</v>
      </c>
      <c r="J47" s="88">
        <v>6.3199999999999994</v>
      </c>
      <c r="K47" s="88">
        <v>0.96</v>
      </c>
      <c r="L47" s="88">
        <v>6.76</v>
      </c>
      <c r="M47" s="116">
        <v>0</v>
      </c>
      <c r="N47" s="115">
        <v>358.1</v>
      </c>
      <c r="O47" s="88">
        <v>232.89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5.77</v>
      </c>
      <c r="Y47">
        <v>24.45</v>
      </c>
      <c r="Z47">
        <v>0</v>
      </c>
      <c r="AA47">
        <v>0.96</v>
      </c>
      <c r="AB47">
        <v>0.96</v>
      </c>
      <c r="AC47">
        <v>0</v>
      </c>
      <c r="AD47">
        <v>0</v>
      </c>
      <c r="AE47">
        <v>0</v>
      </c>
      <c r="AF47">
        <v>14.48</v>
      </c>
      <c r="AG47">
        <v>38.6</v>
      </c>
      <c r="AH47">
        <v>6.76</v>
      </c>
      <c r="AI47">
        <v>0</v>
      </c>
      <c r="AJ47">
        <v>0.74</v>
      </c>
      <c r="AK47">
        <v>0.36</v>
      </c>
      <c r="AL47">
        <v>0.46</v>
      </c>
      <c r="AM47">
        <v>0.83</v>
      </c>
      <c r="AN47">
        <v>0.74</v>
      </c>
      <c r="AO47">
        <v>0.83</v>
      </c>
      <c r="AP47">
        <v>0.74</v>
      </c>
      <c r="AQ47">
        <v>0.55000000000000004</v>
      </c>
      <c r="AR47">
        <v>0.52</v>
      </c>
      <c r="AS47">
        <v>1.25</v>
      </c>
      <c r="AT47">
        <v>0.39</v>
      </c>
      <c r="AU47">
        <v>0.77</v>
      </c>
      <c r="AV47">
        <v>0.39</v>
      </c>
      <c r="AW47">
        <v>0.39</v>
      </c>
      <c r="AX47">
        <v>0.39</v>
      </c>
      <c r="AY47">
        <v>0.72</v>
      </c>
      <c r="AZ47">
        <v>0.39</v>
      </c>
      <c r="BA47">
        <v>2.9</v>
      </c>
      <c r="BB47">
        <v>0.68</v>
      </c>
      <c r="BC47">
        <v>0.43</v>
      </c>
      <c r="BD47">
        <v>0.57999999999999996</v>
      </c>
      <c r="BE47">
        <v>0.39</v>
      </c>
      <c r="BF47">
        <v>25.09</v>
      </c>
      <c r="BG47">
        <v>284.68</v>
      </c>
      <c r="BH47">
        <v>0</v>
      </c>
      <c r="BI47">
        <v>0</v>
      </c>
      <c r="BJ47">
        <v>358.1</v>
      </c>
      <c r="BK47">
        <v>127.89</v>
      </c>
      <c r="BL47">
        <v>0</v>
      </c>
      <c r="BM47">
        <v>50</v>
      </c>
      <c r="BN47">
        <v>55</v>
      </c>
      <c r="BO47">
        <v>113.4</v>
      </c>
      <c r="BP47">
        <v>48.6</v>
      </c>
    </row>
    <row r="48" spans="1:68">
      <c r="A48" t="s">
        <v>398</v>
      </c>
      <c r="G48" t="s">
        <v>90</v>
      </c>
      <c r="H48" s="115">
        <v>456.35</v>
      </c>
      <c r="I48" s="88">
        <v>103.97</v>
      </c>
      <c r="J48" s="88">
        <v>6.3199999999999994</v>
      </c>
      <c r="K48" s="88">
        <v>0.96</v>
      </c>
      <c r="L48" s="88">
        <v>6.76</v>
      </c>
      <c r="M48" s="116">
        <v>0</v>
      </c>
      <c r="N48" s="115">
        <v>358.1</v>
      </c>
      <c r="O48" s="88">
        <v>232.89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5.77</v>
      </c>
      <c r="Y48">
        <v>24.45</v>
      </c>
      <c r="Z48">
        <v>0</v>
      </c>
      <c r="AA48">
        <v>0.96</v>
      </c>
      <c r="AB48">
        <v>0.96</v>
      </c>
      <c r="AC48">
        <v>0</v>
      </c>
      <c r="AD48">
        <v>0</v>
      </c>
      <c r="AE48">
        <v>0</v>
      </c>
      <c r="AF48">
        <v>14.48</v>
      </c>
      <c r="AG48">
        <v>38.6</v>
      </c>
      <c r="AH48">
        <v>6.76</v>
      </c>
      <c r="AI48">
        <v>0</v>
      </c>
      <c r="AJ48">
        <v>0.74</v>
      </c>
      <c r="AK48">
        <v>0.36</v>
      </c>
      <c r="AL48">
        <v>0.46</v>
      </c>
      <c r="AM48">
        <v>0.83</v>
      </c>
      <c r="AN48">
        <v>0.74</v>
      </c>
      <c r="AO48">
        <v>0.83</v>
      </c>
      <c r="AP48">
        <v>0.74</v>
      </c>
      <c r="AQ48">
        <v>0.55000000000000004</v>
      </c>
      <c r="AR48">
        <v>0.52</v>
      </c>
      <c r="AS48">
        <v>1.25</v>
      </c>
      <c r="AT48">
        <v>0.39</v>
      </c>
      <c r="AU48">
        <v>0.77</v>
      </c>
      <c r="AV48">
        <v>0.39</v>
      </c>
      <c r="AW48">
        <v>0.39</v>
      </c>
      <c r="AX48">
        <v>0.39</v>
      </c>
      <c r="AY48">
        <v>0.72</v>
      </c>
      <c r="AZ48">
        <v>0.39</v>
      </c>
      <c r="BA48">
        <v>2.9</v>
      </c>
      <c r="BB48">
        <v>0.68</v>
      </c>
      <c r="BC48">
        <v>0.43</v>
      </c>
      <c r="BD48">
        <v>0.57999999999999996</v>
      </c>
      <c r="BE48">
        <v>0.39</v>
      </c>
      <c r="BF48">
        <v>25.09</v>
      </c>
      <c r="BG48">
        <v>279.85000000000002</v>
      </c>
      <c r="BH48">
        <v>0</v>
      </c>
      <c r="BI48">
        <v>0</v>
      </c>
      <c r="BJ48">
        <v>358.1</v>
      </c>
      <c r="BK48">
        <v>127.89</v>
      </c>
      <c r="BL48">
        <v>0</v>
      </c>
      <c r="BM48">
        <v>50</v>
      </c>
      <c r="BN48">
        <v>55</v>
      </c>
      <c r="BO48">
        <v>113.4</v>
      </c>
      <c r="BP48">
        <v>48.6</v>
      </c>
    </row>
    <row r="49" spans="1:68">
      <c r="A49" t="s">
        <v>399</v>
      </c>
      <c r="G49" t="s">
        <v>91</v>
      </c>
      <c r="H49" s="115">
        <v>192.9</v>
      </c>
      <c r="I49" s="88">
        <v>103.97</v>
      </c>
      <c r="J49" s="88">
        <v>6.3199999999999994</v>
      </c>
      <c r="K49" s="88">
        <v>0.96</v>
      </c>
      <c r="L49" s="88">
        <v>6.76</v>
      </c>
      <c r="M49" s="116">
        <v>0</v>
      </c>
      <c r="N49" s="115">
        <v>358.1</v>
      </c>
      <c r="O49" s="88">
        <v>232.89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5.77</v>
      </c>
      <c r="Y49">
        <v>24.45</v>
      </c>
      <c r="Z49">
        <v>0</v>
      </c>
      <c r="AA49">
        <v>0.96</v>
      </c>
      <c r="AB49">
        <v>0.96</v>
      </c>
      <c r="AC49">
        <v>16.399999999999999</v>
      </c>
      <c r="AD49">
        <v>0</v>
      </c>
      <c r="AE49">
        <v>0</v>
      </c>
      <c r="AF49">
        <v>14.48</v>
      </c>
      <c r="AG49">
        <v>38.6</v>
      </c>
      <c r="AH49">
        <v>6.76</v>
      </c>
      <c r="AI49">
        <v>0</v>
      </c>
      <c r="AJ49">
        <v>0.74</v>
      </c>
      <c r="AK49">
        <v>0.36</v>
      </c>
      <c r="AL49">
        <v>0.46</v>
      </c>
      <c r="AM49">
        <v>0.83</v>
      </c>
      <c r="AN49">
        <v>0.74</v>
      </c>
      <c r="AO49">
        <v>0.83</v>
      </c>
      <c r="AP49">
        <v>0.74</v>
      </c>
      <c r="AQ49">
        <v>0.55000000000000004</v>
      </c>
      <c r="AR49">
        <v>0.52</v>
      </c>
      <c r="AS49">
        <v>1.25</v>
      </c>
      <c r="AT49">
        <v>0.39</v>
      </c>
      <c r="AU49">
        <v>0.77</v>
      </c>
      <c r="AV49">
        <v>0.39</v>
      </c>
      <c r="AW49">
        <v>0.39</v>
      </c>
      <c r="AX49">
        <v>0.39</v>
      </c>
      <c r="AY49">
        <v>0.72</v>
      </c>
      <c r="AZ49">
        <v>0.39</v>
      </c>
      <c r="BA49">
        <v>2.9</v>
      </c>
      <c r="BB49">
        <v>0.68</v>
      </c>
      <c r="BC49">
        <v>0.43</v>
      </c>
      <c r="BD49">
        <v>0.57999999999999996</v>
      </c>
      <c r="BE49">
        <v>0.39</v>
      </c>
      <c r="BF49">
        <v>25.09</v>
      </c>
      <c r="BG49">
        <v>0</v>
      </c>
      <c r="BH49">
        <v>0</v>
      </c>
      <c r="BI49">
        <v>0</v>
      </c>
      <c r="BJ49">
        <v>358.1</v>
      </c>
      <c r="BK49">
        <v>127.89</v>
      </c>
      <c r="BL49">
        <v>0</v>
      </c>
      <c r="BM49">
        <v>50</v>
      </c>
      <c r="BN49">
        <v>55</v>
      </c>
      <c r="BO49">
        <v>113.4</v>
      </c>
      <c r="BP49">
        <v>48.6</v>
      </c>
    </row>
    <row r="50" spans="1:68">
      <c r="A50" t="s">
        <v>400</v>
      </c>
      <c r="G50" t="s">
        <v>92</v>
      </c>
      <c r="H50" s="115">
        <v>192.9</v>
      </c>
      <c r="I50" s="88">
        <v>103.97</v>
      </c>
      <c r="J50" s="88">
        <v>6.3199999999999994</v>
      </c>
      <c r="K50" s="88">
        <v>0.96</v>
      </c>
      <c r="L50" s="88">
        <v>6.76</v>
      </c>
      <c r="M50" s="116">
        <v>0</v>
      </c>
      <c r="N50" s="115">
        <v>358.1</v>
      </c>
      <c r="O50" s="88">
        <v>232.89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5.77</v>
      </c>
      <c r="Y50">
        <v>24.45</v>
      </c>
      <c r="Z50">
        <v>0</v>
      </c>
      <c r="AA50">
        <v>0.96</v>
      </c>
      <c r="AB50">
        <v>0.96</v>
      </c>
      <c r="AC50">
        <v>16.399999999999999</v>
      </c>
      <c r="AD50">
        <v>0</v>
      </c>
      <c r="AE50">
        <v>0</v>
      </c>
      <c r="AF50">
        <v>14.48</v>
      </c>
      <c r="AG50">
        <v>38.6</v>
      </c>
      <c r="AH50">
        <v>6.76</v>
      </c>
      <c r="AI50">
        <v>0</v>
      </c>
      <c r="AJ50">
        <v>0.74</v>
      </c>
      <c r="AK50">
        <v>0.36</v>
      </c>
      <c r="AL50">
        <v>0.46</v>
      </c>
      <c r="AM50">
        <v>0.83</v>
      </c>
      <c r="AN50">
        <v>0.74</v>
      </c>
      <c r="AO50">
        <v>0.83</v>
      </c>
      <c r="AP50">
        <v>0.74</v>
      </c>
      <c r="AQ50">
        <v>0.55000000000000004</v>
      </c>
      <c r="AR50">
        <v>0.52</v>
      </c>
      <c r="AS50">
        <v>1.25</v>
      </c>
      <c r="AT50">
        <v>0.39</v>
      </c>
      <c r="AU50">
        <v>0.77</v>
      </c>
      <c r="AV50">
        <v>0.39</v>
      </c>
      <c r="AW50">
        <v>0.39</v>
      </c>
      <c r="AX50">
        <v>0.39</v>
      </c>
      <c r="AY50">
        <v>0.72</v>
      </c>
      <c r="AZ50">
        <v>0.39</v>
      </c>
      <c r="BA50">
        <v>2.9</v>
      </c>
      <c r="BB50">
        <v>0.68</v>
      </c>
      <c r="BC50">
        <v>0.43</v>
      </c>
      <c r="BD50">
        <v>0.57999999999999996</v>
      </c>
      <c r="BE50">
        <v>0.39</v>
      </c>
      <c r="BF50">
        <v>25.09</v>
      </c>
      <c r="BG50">
        <v>0</v>
      </c>
      <c r="BH50">
        <v>0</v>
      </c>
      <c r="BI50">
        <v>0</v>
      </c>
      <c r="BJ50">
        <v>358.1</v>
      </c>
      <c r="BK50">
        <v>127.89</v>
      </c>
      <c r="BL50">
        <v>0</v>
      </c>
      <c r="BM50">
        <v>50</v>
      </c>
      <c r="BN50">
        <v>55</v>
      </c>
      <c r="BO50">
        <v>113.4</v>
      </c>
      <c r="BP50">
        <v>48.6</v>
      </c>
    </row>
    <row r="51" spans="1:68">
      <c r="A51" t="s">
        <v>402</v>
      </c>
      <c r="G51" t="s">
        <v>93</v>
      </c>
      <c r="H51" s="115">
        <v>193.87</v>
      </c>
      <c r="I51" s="88">
        <v>103.97</v>
      </c>
      <c r="J51" s="88">
        <v>6.3199999999999994</v>
      </c>
      <c r="K51" s="88">
        <v>0.96</v>
      </c>
      <c r="L51" s="88">
        <v>6.76</v>
      </c>
      <c r="M51" s="116">
        <v>0</v>
      </c>
      <c r="N51" s="115">
        <v>358.1</v>
      </c>
      <c r="O51" s="88">
        <v>232.89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5.77</v>
      </c>
      <c r="Y51">
        <v>24.45</v>
      </c>
      <c r="Z51">
        <v>0</v>
      </c>
      <c r="AA51">
        <v>0.96</v>
      </c>
      <c r="AB51">
        <v>0.96</v>
      </c>
      <c r="AC51">
        <v>16.399999999999999</v>
      </c>
      <c r="AD51">
        <v>0</v>
      </c>
      <c r="AE51">
        <v>0</v>
      </c>
      <c r="AF51">
        <v>14.48</v>
      </c>
      <c r="AG51">
        <v>38.6</v>
      </c>
      <c r="AH51">
        <v>6.76</v>
      </c>
      <c r="AI51">
        <v>0</v>
      </c>
      <c r="AJ51">
        <v>0.74</v>
      </c>
      <c r="AK51">
        <v>0.36</v>
      </c>
      <c r="AL51">
        <v>0.46</v>
      </c>
      <c r="AM51">
        <v>0.83</v>
      </c>
      <c r="AN51">
        <v>0.74</v>
      </c>
      <c r="AO51">
        <v>0.83</v>
      </c>
      <c r="AP51">
        <v>0.74</v>
      </c>
      <c r="AQ51">
        <v>0.55000000000000004</v>
      </c>
      <c r="AR51">
        <v>0.52</v>
      </c>
      <c r="AS51">
        <v>1.25</v>
      </c>
      <c r="AT51">
        <v>0.39</v>
      </c>
      <c r="AU51">
        <v>0.77</v>
      </c>
      <c r="AV51">
        <v>0.39</v>
      </c>
      <c r="AW51">
        <v>0.39</v>
      </c>
      <c r="AX51">
        <v>0.39</v>
      </c>
      <c r="AY51">
        <v>0.72</v>
      </c>
      <c r="AZ51">
        <v>0.39</v>
      </c>
      <c r="BA51">
        <v>2.9</v>
      </c>
      <c r="BB51">
        <v>0.68</v>
      </c>
      <c r="BC51">
        <v>0.43</v>
      </c>
      <c r="BD51">
        <v>0.57999999999999996</v>
      </c>
      <c r="BE51">
        <v>0.39</v>
      </c>
      <c r="BF51">
        <v>26.06</v>
      </c>
      <c r="BG51">
        <v>0</v>
      </c>
      <c r="BH51">
        <v>0</v>
      </c>
      <c r="BI51">
        <v>0</v>
      </c>
      <c r="BJ51">
        <v>358.1</v>
      </c>
      <c r="BK51">
        <v>127.89</v>
      </c>
      <c r="BL51">
        <v>0</v>
      </c>
      <c r="BM51">
        <v>50</v>
      </c>
      <c r="BN51">
        <v>55</v>
      </c>
      <c r="BO51">
        <v>113.4</v>
      </c>
      <c r="BP51">
        <v>48.6</v>
      </c>
    </row>
    <row r="52" spans="1:68">
      <c r="A52" t="s">
        <v>403</v>
      </c>
      <c r="G52" t="s">
        <v>94</v>
      </c>
      <c r="H52" s="115">
        <v>193.87</v>
      </c>
      <c r="I52" s="88">
        <v>103.97</v>
      </c>
      <c r="J52" s="88">
        <v>6.3199999999999994</v>
      </c>
      <c r="K52" s="88">
        <v>0.96</v>
      </c>
      <c r="L52" s="88">
        <v>6.76</v>
      </c>
      <c r="M52" s="116">
        <v>0</v>
      </c>
      <c r="N52" s="115">
        <v>358.1</v>
      </c>
      <c r="O52" s="88">
        <v>232.89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5.77</v>
      </c>
      <c r="Y52">
        <v>24.45</v>
      </c>
      <c r="Z52">
        <v>0</v>
      </c>
      <c r="AA52">
        <v>0.96</v>
      </c>
      <c r="AB52">
        <v>0.96</v>
      </c>
      <c r="AC52">
        <v>16.399999999999999</v>
      </c>
      <c r="AD52">
        <v>0</v>
      </c>
      <c r="AE52">
        <v>0</v>
      </c>
      <c r="AF52">
        <v>14.48</v>
      </c>
      <c r="AG52">
        <v>38.6</v>
      </c>
      <c r="AH52">
        <v>6.76</v>
      </c>
      <c r="AI52">
        <v>0</v>
      </c>
      <c r="AJ52">
        <v>0.74</v>
      </c>
      <c r="AK52">
        <v>0.36</v>
      </c>
      <c r="AL52">
        <v>0.46</v>
      </c>
      <c r="AM52">
        <v>0.83</v>
      </c>
      <c r="AN52">
        <v>0.74</v>
      </c>
      <c r="AO52">
        <v>0.83</v>
      </c>
      <c r="AP52">
        <v>0.74</v>
      </c>
      <c r="AQ52">
        <v>0.55000000000000004</v>
      </c>
      <c r="AR52">
        <v>0.52</v>
      </c>
      <c r="AS52">
        <v>1.25</v>
      </c>
      <c r="AT52">
        <v>0.39</v>
      </c>
      <c r="AU52">
        <v>0.77</v>
      </c>
      <c r="AV52">
        <v>0.39</v>
      </c>
      <c r="AW52">
        <v>0.39</v>
      </c>
      <c r="AX52">
        <v>0.39</v>
      </c>
      <c r="AY52">
        <v>0.72</v>
      </c>
      <c r="AZ52">
        <v>0.39</v>
      </c>
      <c r="BA52">
        <v>2.9</v>
      </c>
      <c r="BB52">
        <v>0.68</v>
      </c>
      <c r="BC52">
        <v>0.43</v>
      </c>
      <c r="BD52">
        <v>0.57999999999999996</v>
      </c>
      <c r="BE52">
        <v>0.39</v>
      </c>
      <c r="BF52">
        <v>26.06</v>
      </c>
      <c r="BG52">
        <v>0</v>
      </c>
      <c r="BH52">
        <v>0</v>
      </c>
      <c r="BI52">
        <v>0</v>
      </c>
      <c r="BJ52">
        <v>358.1</v>
      </c>
      <c r="BK52">
        <v>127.89</v>
      </c>
      <c r="BL52">
        <v>0</v>
      </c>
      <c r="BM52">
        <v>50</v>
      </c>
      <c r="BN52">
        <v>55</v>
      </c>
      <c r="BO52">
        <v>113.4</v>
      </c>
      <c r="BP52">
        <v>48.6</v>
      </c>
    </row>
    <row r="53" spans="1:68">
      <c r="A53" t="s">
        <v>446</v>
      </c>
      <c r="G53" t="s">
        <v>95</v>
      </c>
      <c r="H53" s="115">
        <v>193.87</v>
      </c>
      <c r="I53" s="88">
        <v>103.97</v>
      </c>
      <c r="J53" s="88">
        <v>6.3199999999999994</v>
      </c>
      <c r="K53" s="88">
        <v>0.96</v>
      </c>
      <c r="L53" s="88">
        <v>6.76</v>
      </c>
      <c r="M53" s="116">
        <v>0</v>
      </c>
      <c r="N53" s="115">
        <v>358.1</v>
      </c>
      <c r="O53" s="88">
        <v>232.89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5.77</v>
      </c>
      <c r="Y53">
        <v>24.45</v>
      </c>
      <c r="Z53">
        <v>0</v>
      </c>
      <c r="AA53">
        <v>0.96</v>
      </c>
      <c r="AB53">
        <v>0.96</v>
      </c>
      <c r="AC53">
        <v>16.399999999999999</v>
      </c>
      <c r="AD53">
        <v>0</v>
      </c>
      <c r="AE53">
        <v>0</v>
      </c>
      <c r="AF53">
        <v>14.48</v>
      </c>
      <c r="AG53">
        <v>38.6</v>
      </c>
      <c r="AH53">
        <v>6.76</v>
      </c>
      <c r="AI53">
        <v>0</v>
      </c>
      <c r="AJ53">
        <v>0.74</v>
      </c>
      <c r="AK53">
        <v>0.36</v>
      </c>
      <c r="AL53">
        <v>0.46</v>
      </c>
      <c r="AM53">
        <v>0.83</v>
      </c>
      <c r="AN53">
        <v>0.74</v>
      </c>
      <c r="AO53">
        <v>0.83</v>
      </c>
      <c r="AP53">
        <v>0.74</v>
      </c>
      <c r="AQ53">
        <v>0.55000000000000004</v>
      </c>
      <c r="AR53">
        <v>0.52</v>
      </c>
      <c r="AS53">
        <v>1.25</v>
      </c>
      <c r="AT53">
        <v>0.39</v>
      </c>
      <c r="AU53">
        <v>0.77</v>
      </c>
      <c r="AV53">
        <v>0.39</v>
      </c>
      <c r="AW53">
        <v>0.39</v>
      </c>
      <c r="AX53">
        <v>0.39</v>
      </c>
      <c r="AY53">
        <v>0.72</v>
      </c>
      <c r="AZ53">
        <v>0.39</v>
      </c>
      <c r="BA53">
        <v>2.9</v>
      </c>
      <c r="BB53">
        <v>0.68</v>
      </c>
      <c r="BC53">
        <v>0.43</v>
      </c>
      <c r="BD53">
        <v>0.57999999999999996</v>
      </c>
      <c r="BE53">
        <v>0.39</v>
      </c>
      <c r="BF53">
        <v>26.06</v>
      </c>
      <c r="BG53">
        <v>0</v>
      </c>
      <c r="BH53">
        <v>0</v>
      </c>
      <c r="BI53">
        <v>0</v>
      </c>
      <c r="BJ53">
        <v>358.1</v>
      </c>
      <c r="BK53">
        <v>127.89</v>
      </c>
      <c r="BL53">
        <v>0</v>
      </c>
      <c r="BM53">
        <v>50</v>
      </c>
      <c r="BN53">
        <v>55</v>
      </c>
      <c r="BO53">
        <v>113.4</v>
      </c>
      <c r="BP53">
        <v>48.6</v>
      </c>
    </row>
    <row r="54" spans="1:68">
      <c r="A54" t="s">
        <v>445</v>
      </c>
      <c r="G54" t="s">
        <v>96</v>
      </c>
      <c r="H54" s="115">
        <v>193.87</v>
      </c>
      <c r="I54" s="88">
        <v>103.97</v>
      </c>
      <c r="J54" s="88">
        <v>6.3199999999999994</v>
      </c>
      <c r="K54" s="88">
        <v>0.96</v>
      </c>
      <c r="L54" s="88">
        <v>6.76</v>
      </c>
      <c r="M54" s="116">
        <v>0</v>
      </c>
      <c r="N54" s="115">
        <v>358.1</v>
      </c>
      <c r="O54" s="88">
        <v>232.89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5.77</v>
      </c>
      <c r="Y54">
        <v>24.45</v>
      </c>
      <c r="Z54">
        <v>0</v>
      </c>
      <c r="AA54">
        <v>0.96</v>
      </c>
      <c r="AB54">
        <v>0.96</v>
      </c>
      <c r="AC54">
        <v>16.399999999999999</v>
      </c>
      <c r="AD54">
        <v>0</v>
      </c>
      <c r="AE54">
        <v>0</v>
      </c>
      <c r="AF54">
        <v>14.48</v>
      </c>
      <c r="AG54">
        <v>38.6</v>
      </c>
      <c r="AH54">
        <v>6.76</v>
      </c>
      <c r="AI54">
        <v>0</v>
      </c>
      <c r="AJ54">
        <v>0.74</v>
      </c>
      <c r="AK54">
        <v>0.36</v>
      </c>
      <c r="AL54">
        <v>0.46</v>
      </c>
      <c r="AM54">
        <v>0.83</v>
      </c>
      <c r="AN54">
        <v>0.74</v>
      </c>
      <c r="AO54">
        <v>0.83</v>
      </c>
      <c r="AP54">
        <v>0.74</v>
      </c>
      <c r="AQ54">
        <v>0.55000000000000004</v>
      </c>
      <c r="AR54">
        <v>0.52</v>
      </c>
      <c r="AS54">
        <v>1.25</v>
      </c>
      <c r="AT54">
        <v>0.39</v>
      </c>
      <c r="AU54">
        <v>0.77</v>
      </c>
      <c r="AV54">
        <v>0.39</v>
      </c>
      <c r="AW54">
        <v>0.39</v>
      </c>
      <c r="AX54">
        <v>0.39</v>
      </c>
      <c r="AY54">
        <v>0.72</v>
      </c>
      <c r="AZ54">
        <v>0.39</v>
      </c>
      <c r="BA54">
        <v>2.9</v>
      </c>
      <c r="BB54">
        <v>0.68</v>
      </c>
      <c r="BC54">
        <v>0.43</v>
      </c>
      <c r="BD54">
        <v>0.57999999999999996</v>
      </c>
      <c r="BE54">
        <v>0.39</v>
      </c>
      <c r="BF54">
        <v>26.06</v>
      </c>
      <c r="BG54">
        <v>0</v>
      </c>
      <c r="BH54">
        <v>0</v>
      </c>
      <c r="BI54">
        <v>0</v>
      </c>
      <c r="BJ54">
        <v>358.1</v>
      </c>
      <c r="BK54">
        <v>127.89</v>
      </c>
      <c r="BL54">
        <v>0</v>
      </c>
      <c r="BM54">
        <v>50</v>
      </c>
      <c r="BN54">
        <v>55</v>
      </c>
      <c r="BO54">
        <v>113.4</v>
      </c>
      <c r="BP54">
        <v>48.6</v>
      </c>
    </row>
    <row r="55" spans="1:68">
      <c r="A55" t="s">
        <v>447</v>
      </c>
      <c r="G55" t="s">
        <v>97</v>
      </c>
      <c r="H55" s="115">
        <v>193.87</v>
      </c>
      <c r="I55" s="88">
        <v>103.97</v>
      </c>
      <c r="J55" s="88">
        <v>6.27</v>
      </c>
      <c r="K55" s="88">
        <v>0.96</v>
      </c>
      <c r="L55" s="88">
        <v>6.76</v>
      </c>
      <c r="M55" s="116">
        <v>0</v>
      </c>
      <c r="N55" s="115">
        <v>358.1</v>
      </c>
      <c r="O55" s="88">
        <v>232.89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5.72</v>
      </c>
      <c r="Y55">
        <v>24.45</v>
      </c>
      <c r="Z55">
        <v>0</v>
      </c>
      <c r="AA55">
        <v>0.96</v>
      </c>
      <c r="AB55">
        <v>0.96</v>
      </c>
      <c r="AC55">
        <v>16.399999999999999</v>
      </c>
      <c r="AD55">
        <v>0</v>
      </c>
      <c r="AE55">
        <v>0</v>
      </c>
      <c r="AF55">
        <v>14.48</v>
      </c>
      <c r="AG55">
        <v>38.6</v>
      </c>
      <c r="AH55">
        <v>6.76</v>
      </c>
      <c r="AI55">
        <v>0</v>
      </c>
      <c r="AJ55">
        <v>0.74</v>
      </c>
      <c r="AK55">
        <v>0.36</v>
      </c>
      <c r="AL55">
        <v>0.46</v>
      </c>
      <c r="AM55">
        <v>0.83</v>
      </c>
      <c r="AN55">
        <v>0.74</v>
      </c>
      <c r="AO55">
        <v>0.83</v>
      </c>
      <c r="AP55">
        <v>0.74</v>
      </c>
      <c r="AQ55">
        <v>0.55000000000000004</v>
      </c>
      <c r="AR55">
        <v>0.52</v>
      </c>
      <c r="AS55">
        <v>1.25</v>
      </c>
      <c r="AT55">
        <v>0.39</v>
      </c>
      <c r="AU55">
        <v>0.77</v>
      </c>
      <c r="AV55">
        <v>0.39</v>
      </c>
      <c r="AW55">
        <v>0.39</v>
      </c>
      <c r="AX55">
        <v>0.39</v>
      </c>
      <c r="AY55">
        <v>0.72</v>
      </c>
      <c r="AZ55">
        <v>0.39</v>
      </c>
      <c r="BA55">
        <v>2.9</v>
      </c>
      <c r="BB55">
        <v>0.68</v>
      </c>
      <c r="BC55">
        <v>0.43</v>
      </c>
      <c r="BD55">
        <v>0.57999999999999996</v>
      </c>
      <c r="BE55">
        <v>0.39</v>
      </c>
      <c r="BF55">
        <v>26.06</v>
      </c>
      <c r="BG55">
        <v>0</v>
      </c>
      <c r="BH55">
        <v>0</v>
      </c>
      <c r="BI55">
        <v>0</v>
      </c>
      <c r="BJ55">
        <v>358.1</v>
      </c>
      <c r="BK55">
        <v>127.89</v>
      </c>
      <c r="BL55">
        <v>0</v>
      </c>
      <c r="BM55">
        <v>50</v>
      </c>
      <c r="BN55">
        <v>55</v>
      </c>
      <c r="BO55">
        <v>113.4</v>
      </c>
      <c r="BP55">
        <v>48.6</v>
      </c>
    </row>
    <row r="56" spans="1:68">
      <c r="A56" t="s">
        <v>447</v>
      </c>
      <c r="G56" t="s">
        <v>98</v>
      </c>
      <c r="H56" s="115">
        <v>193.87</v>
      </c>
      <c r="I56" s="88">
        <v>103.97</v>
      </c>
      <c r="J56" s="88">
        <v>6.27</v>
      </c>
      <c r="K56" s="88">
        <v>0.96</v>
      </c>
      <c r="L56" s="88">
        <v>6.76</v>
      </c>
      <c r="M56" s="116">
        <v>0</v>
      </c>
      <c r="N56" s="115">
        <v>358.1</v>
      </c>
      <c r="O56" s="88">
        <v>232.89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5.72</v>
      </c>
      <c r="Y56">
        <v>24.45</v>
      </c>
      <c r="Z56">
        <v>0</v>
      </c>
      <c r="AA56">
        <v>0.96</v>
      </c>
      <c r="AB56">
        <v>0.96</v>
      </c>
      <c r="AC56">
        <v>16.399999999999999</v>
      </c>
      <c r="AD56">
        <v>0</v>
      </c>
      <c r="AE56">
        <v>0</v>
      </c>
      <c r="AF56">
        <v>14.48</v>
      </c>
      <c r="AG56">
        <v>38.6</v>
      </c>
      <c r="AH56">
        <v>6.76</v>
      </c>
      <c r="AI56">
        <v>0</v>
      </c>
      <c r="AJ56">
        <v>0.74</v>
      </c>
      <c r="AK56">
        <v>0.36</v>
      </c>
      <c r="AL56">
        <v>0.46</v>
      </c>
      <c r="AM56">
        <v>0.83</v>
      </c>
      <c r="AN56">
        <v>0.74</v>
      </c>
      <c r="AO56">
        <v>0.83</v>
      </c>
      <c r="AP56">
        <v>0.74</v>
      </c>
      <c r="AQ56">
        <v>0.55000000000000004</v>
      </c>
      <c r="AR56">
        <v>0.52</v>
      </c>
      <c r="AS56">
        <v>1.25</v>
      </c>
      <c r="AT56">
        <v>0.39</v>
      </c>
      <c r="AU56">
        <v>0.77</v>
      </c>
      <c r="AV56">
        <v>0.39</v>
      </c>
      <c r="AW56">
        <v>0.39</v>
      </c>
      <c r="AX56">
        <v>0.39</v>
      </c>
      <c r="AY56">
        <v>0.72</v>
      </c>
      <c r="AZ56">
        <v>0.39</v>
      </c>
      <c r="BA56">
        <v>2.9</v>
      </c>
      <c r="BB56">
        <v>0.68</v>
      </c>
      <c r="BC56">
        <v>0.43</v>
      </c>
      <c r="BD56">
        <v>0.57999999999999996</v>
      </c>
      <c r="BE56">
        <v>0.39</v>
      </c>
      <c r="BF56">
        <v>26.06</v>
      </c>
      <c r="BG56">
        <v>0</v>
      </c>
      <c r="BH56">
        <v>0</v>
      </c>
      <c r="BI56">
        <v>0</v>
      </c>
      <c r="BJ56">
        <v>358.1</v>
      </c>
      <c r="BK56">
        <v>127.89</v>
      </c>
      <c r="BL56">
        <v>0</v>
      </c>
      <c r="BM56">
        <v>50</v>
      </c>
      <c r="BN56">
        <v>55</v>
      </c>
      <c r="BO56">
        <v>113.4</v>
      </c>
      <c r="BP56">
        <v>48.6</v>
      </c>
    </row>
    <row r="57" spans="1:68">
      <c r="G57" t="s">
        <v>99</v>
      </c>
      <c r="H57" s="115">
        <v>210.27000000000004</v>
      </c>
      <c r="I57" s="88">
        <v>103.97</v>
      </c>
      <c r="J57" s="88">
        <v>6.27</v>
      </c>
      <c r="K57" s="88">
        <v>0.96</v>
      </c>
      <c r="L57" s="88">
        <v>6.76</v>
      </c>
      <c r="M57" s="116">
        <v>0</v>
      </c>
      <c r="N57" s="115">
        <v>358.1</v>
      </c>
      <c r="O57" s="88">
        <v>232.89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5.72</v>
      </c>
      <c r="Y57">
        <v>24.45</v>
      </c>
      <c r="Z57">
        <v>0</v>
      </c>
      <c r="AA57">
        <v>0.96</v>
      </c>
      <c r="AB57">
        <v>0.96</v>
      </c>
      <c r="AC57">
        <v>16.399999999999999</v>
      </c>
      <c r="AD57">
        <v>0</v>
      </c>
      <c r="AE57">
        <v>0</v>
      </c>
      <c r="AF57">
        <v>14.48</v>
      </c>
      <c r="AG57">
        <v>38.6</v>
      </c>
      <c r="AH57">
        <v>6.76</v>
      </c>
      <c r="AI57">
        <v>16.399999999999999</v>
      </c>
      <c r="AJ57">
        <v>0.74</v>
      </c>
      <c r="AK57">
        <v>0.36</v>
      </c>
      <c r="AL57">
        <v>0.46</v>
      </c>
      <c r="AM57">
        <v>0.83</v>
      </c>
      <c r="AN57">
        <v>0.74</v>
      </c>
      <c r="AO57">
        <v>0.83</v>
      </c>
      <c r="AP57">
        <v>0.74</v>
      </c>
      <c r="AQ57">
        <v>0.55000000000000004</v>
      </c>
      <c r="AR57">
        <v>0.52</v>
      </c>
      <c r="AS57">
        <v>1.25</v>
      </c>
      <c r="AT57">
        <v>0.39</v>
      </c>
      <c r="AU57">
        <v>0.77</v>
      </c>
      <c r="AV57">
        <v>0.39</v>
      </c>
      <c r="AW57">
        <v>0.39</v>
      </c>
      <c r="AX57">
        <v>0.39</v>
      </c>
      <c r="AY57">
        <v>0.72</v>
      </c>
      <c r="AZ57">
        <v>0.39</v>
      </c>
      <c r="BA57">
        <v>2.9</v>
      </c>
      <c r="BB57">
        <v>0.68</v>
      </c>
      <c r="BC57">
        <v>0.43</v>
      </c>
      <c r="BD57">
        <v>0.57999999999999996</v>
      </c>
      <c r="BE57">
        <v>0.39</v>
      </c>
      <c r="BF57">
        <v>26.06</v>
      </c>
      <c r="BG57">
        <v>0</v>
      </c>
      <c r="BH57">
        <v>0</v>
      </c>
      <c r="BI57">
        <v>0</v>
      </c>
      <c r="BJ57">
        <v>358.1</v>
      </c>
      <c r="BK57">
        <v>127.89</v>
      </c>
      <c r="BL57">
        <v>0</v>
      </c>
      <c r="BM57">
        <v>50</v>
      </c>
      <c r="BN57">
        <v>55</v>
      </c>
      <c r="BO57">
        <v>113.4</v>
      </c>
      <c r="BP57">
        <v>48.6</v>
      </c>
    </row>
    <row r="58" spans="1:68">
      <c r="G58" t="s">
        <v>100</v>
      </c>
      <c r="H58" s="115">
        <v>210.27000000000004</v>
      </c>
      <c r="I58" s="88">
        <v>103.97</v>
      </c>
      <c r="J58" s="88">
        <v>6.27</v>
      </c>
      <c r="K58" s="88">
        <v>0.96</v>
      </c>
      <c r="L58" s="88">
        <v>6.76</v>
      </c>
      <c r="M58" s="116">
        <v>0</v>
      </c>
      <c r="N58" s="115">
        <v>358.1</v>
      </c>
      <c r="O58" s="88">
        <v>232.89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5.72</v>
      </c>
      <c r="Y58">
        <v>24.45</v>
      </c>
      <c r="Z58">
        <v>0</v>
      </c>
      <c r="AA58">
        <v>0.96</v>
      </c>
      <c r="AB58">
        <v>0.96</v>
      </c>
      <c r="AC58">
        <v>16.399999999999999</v>
      </c>
      <c r="AD58">
        <v>0</v>
      </c>
      <c r="AE58">
        <v>0</v>
      </c>
      <c r="AF58">
        <v>14.48</v>
      </c>
      <c r="AG58">
        <v>38.6</v>
      </c>
      <c r="AH58">
        <v>6.76</v>
      </c>
      <c r="AI58">
        <v>16.399999999999999</v>
      </c>
      <c r="AJ58">
        <v>0.74</v>
      </c>
      <c r="AK58">
        <v>0.36</v>
      </c>
      <c r="AL58">
        <v>0.46</v>
      </c>
      <c r="AM58">
        <v>0.83</v>
      </c>
      <c r="AN58">
        <v>0.74</v>
      </c>
      <c r="AO58">
        <v>0.83</v>
      </c>
      <c r="AP58">
        <v>0.74</v>
      </c>
      <c r="AQ58">
        <v>0.55000000000000004</v>
      </c>
      <c r="AR58">
        <v>0.52</v>
      </c>
      <c r="AS58">
        <v>1.25</v>
      </c>
      <c r="AT58">
        <v>0.39</v>
      </c>
      <c r="AU58">
        <v>0.77</v>
      </c>
      <c r="AV58">
        <v>0.39</v>
      </c>
      <c r="AW58">
        <v>0.39</v>
      </c>
      <c r="AX58">
        <v>0.39</v>
      </c>
      <c r="AY58">
        <v>0.72</v>
      </c>
      <c r="AZ58">
        <v>0.39</v>
      </c>
      <c r="BA58">
        <v>2.9</v>
      </c>
      <c r="BB58">
        <v>0.68</v>
      </c>
      <c r="BC58">
        <v>0.43</v>
      </c>
      <c r="BD58">
        <v>0.57999999999999996</v>
      </c>
      <c r="BE58">
        <v>0.39</v>
      </c>
      <c r="BF58">
        <v>26.06</v>
      </c>
      <c r="BG58">
        <v>0</v>
      </c>
      <c r="BH58">
        <v>0</v>
      </c>
      <c r="BI58">
        <v>0</v>
      </c>
      <c r="BJ58">
        <v>358.1</v>
      </c>
      <c r="BK58">
        <v>127.89</v>
      </c>
      <c r="BL58">
        <v>0</v>
      </c>
      <c r="BM58">
        <v>50</v>
      </c>
      <c r="BN58">
        <v>55</v>
      </c>
      <c r="BO58">
        <v>113.4</v>
      </c>
      <c r="BP58">
        <v>48.6</v>
      </c>
    </row>
    <row r="59" spans="1:68">
      <c r="G59" t="s">
        <v>101</v>
      </c>
      <c r="H59" s="115">
        <v>174.60999999999999</v>
      </c>
      <c r="I59" s="88">
        <v>101.87</v>
      </c>
      <c r="J59" s="88">
        <v>6.27</v>
      </c>
      <c r="K59" s="88">
        <v>0.96</v>
      </c>
      <c r="L59" s="88">
        <v>6.76</v>
      </c>
      <c r="M59" s="116">
        <v>0</v>
      </c>
      <c r="N59" s="115">
        <v>358.1</v>
      </c>
      <c r="O59" s="88">
        <v>232.89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5.72</v>
      </c>
      <c r="Y59">
        <v>24.45</v>
      </c>
      <c r="Z59">
        <v>2.04</v>
      </c>
      <c r="AA59">
        <v>0.96</v>
      </c>
      <c r="AB59">
        <v>0.96</v>
      </c>
      <c r="AC59">
        <v>0</v>
      </c>
      <c r="AD59">
        <v>0</v>
      </c>
      <c r="AE59">
        <v>0</v>
      </c>
      <c r="AF59">
        <v>14.48</v>
      </c>
      <c r="AG59">
        <v>38.6</v>
      </c>
      <c r="AH59">
        <v>6.76</v>
      </c>
      <c r="AI59">
        <v>0</v>
      </c>
      <c r="AJ59">
        <v>0.74</v>
      </c>
      <c r="AK59">
        <v>0.36</v>
      </c>
      <c r="AL59">
        <v>0.46</v>
      </c>
      <c r="AM59">
        <v>0.83</v>
      </c>
      <c r="AN59">
        <v>0.74</v>
      </c>
      <c r="AO59">
        <v>0.83</v>
      </c>
      <c r="AP59">
        <v>0.74</v>
      </c>
      <c r="AQ59">
        <v>0.55000000000000004</v>
      </c>
      <c r="AR59">
        <v>0.52</v>
      </c>
      <c r="AS59">
        <v>1.25</v>
      </c>
      <c r="AT59">
        <v>0.39</v>
      </c>
      <c r="AU59">
        <v>0.77</v>
      </c>
      <c r="AV59">
        <v>0.39</v>
      </c>
      <c r="AW59">
        <v>0.39</v>
      </c>
      <c r="AX59">
        <v>0.39</v>
      </c>
      <c r="AY59">
        <v>0.72</v>
      </c>
      <c r="AZ59">
        <v>0.39</v>
      </c>
      <c r="BA59">
        <v>2.9</v>
      </c>
      <c r="BB59">
        <v>0.68</v>
      </c>
      <c r="BC59">
        <v>0.43</v>
      </c>
      <c r="BD59">
        <v>0.57999999999999996</v>
      </c>
      <c r="BE59">
        <v>0.39</v>
      </c>
      <c r="BF59">
        <v>26.06</v>
      </c>
      <c r="BG59">
        <v>0</v>
      </c>
      <c r="BH59">
        <v>0</v>
      </c>
      <c r="BI59">
        <v>0</v>
      </c>
      <c r="BJ59">
        <v>358.1</v>
      </c>
      <c r="BK59">
        <v>127.89</v>
      </c>
      <c r="BL59">
        <v>0</v>
      </c>
      <c r="BM59">
        <v>50</v>
      </c>
      <c r="BN59">
        <v>55</v>
      </c>
      <c r="BO59">
        <v>108.5</v>
      </c>
      <c r="BP59">
        <v>46.5</v>
      </c>
    </row>
    <row r="60" spans="1:68">
      <c r="G60" t="s">
        <v>102</v>
      </c>
      <c r="H60" s="115">
        <v>171.10999999999999</v>
      </c>
      <c r="I60" s="88">
        <v>100.37</v>
      </c>
      <c r="J60" s="88">
        <v>6.27</v>
      </c>
      <c r="K60" s="88">
        <v>0.96</v>
      </c>
      <c r="L60" s="88">
        <v>6.76</v>
      </c>
      <c r="M60" s="116">
        <v>0</v>
      </c>
      <c r="N60" s="115">
        <v>358.1</v>
      </c>
      <c r="O60" s="88">
        <v>232.89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5.72</v>
      </c>
      <c r="Y60">
        <v>24.45</v>
      </c>
      <c r="Z60">
        <v>2.04</v>
      </c>
      <c r="AA60">
        <v>0.96</v>
      </c>
      <c r="AB60">
        <v>0.96</v>
      </c>
      <c r="AC60">
        <v>0</v>
      </c>
      <c r="AD60">
        <v>0</v>
      </c>
      <c r="AE60">
        <v>0</v>
      </c>
      <c r="AF60">
        <v>14.48</v>
      </c>
      <c r="AG60">
        <v>38.6</v>
      </c>
      <c r="AH60">
        <v>6.76</v>
      </c>
      <c r="AI60">
        <v>0</v>
      </c>
      <c r="AJ60">
        <v>0.74</v>
      </c>
      <c r="AK60">
        <v>0.36</v>
      </c>
      <c r="AL60">
        <v>0.46</v>
      </c>
      <c r="AM60">
        <v>0.83</v>
      </c>
      <c r="AN60">
        <v>0.74</v>
      </c>
      <c r="AO60">
        <v>0.83</v>
      </c>
      <c r="AP60">
        <v>0.74</v>
      </c>
      <c r="AQ60">
        <v>0.55000000000000004</v>
      </c>
      <c r="AR60">
        <v>0.52</v>
      </c>
      <c r="AS60">
        <v>1.25</v>
      </c>
      <c r="AT60">
        <v>0.39</v>
      </c>
      <c r="AU60">
        <v>0.77</v>
      </c>
      <c r="AV60">
        <v>0.39</v>
      </c>
      <c r="AW60">
        <v>0.39</v>
      </c>
      <c r="AX60">
        <v>0.39</v>
      </c>
      <c r="AY60">
        <v>0.72</v>
      </c>
      <c r="AZ60">
        <v>0.39</v>
      </c>
      <c r="BA60">
        <v>2.9</v>
      </c>
      <c r="BB60">
        <v>0.68</v>
      </c>
      <c r="BC60">
        <v>0.43</v>
      </c>
      <c r="BD60">
        <v>0.57999999999999996</v>
      </c>
      <c r="BE60">
        <v>0.39</v>
      </c>
      <c r="BF60">
        <v>26.06</v>
      </c>
      <c r="BG60">
        <v>0</v>
      </c>
      <c r="BH60">
        <v>0</v>
      </c>
      <c r="BI60">
        <v>0</v>
      </c>
      <c r="BJ60">
        <v>358.1</v>
      </c>
      <c r="BK60">
        <v>127.89</v>
      </c>
      <c r="BL60">
        <v>0</v>
      </c>
      <c r="BM60">
        <v>50</v>
      </c>
      <c r="BN60">
        <v>55</v>
      </c>
      <c r="BO60">
        <v>105</v>
      </c>
      <c r="BP60">
        <v>45</v>
      </c>
    </row>
    <row r="61" spans="1:68">
      <c r="G61" t="s">
        <v>103</v>
      </c>
      <c r="H61" s="115">
        <v>178.41</v>
      </c>
      <c r="I61" s="88">
        <v>96.47</v>
      </c>
      <c r="J61" s="88">
        <v>6.27</v>
      </c>
      <c r="K61" s="88">
        <v>0.96</v>
      </c>
      <c r="L61" s="88">
        <v>6.76</v>
      </c>
      <c r="M61" s="116">
        <v>0</v>
      </c>
      <c r="N61" s="115">
        <v>358.1</v>
      </c>
      <c r="O61" s="88">
        <v>232.89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5.72</v>
      </c>
      <c r="Y61">
        <v>24.45</v>
      </c>
      <c r="Z61">
        <v>2.04</v>
      </c>
      <c r="AA61">
        <v>0.96</v>
      </c>
      <c r="AB61">
        <v>0.96</v>
      </c>
      <c r="AC61">
        <v>16.399999999999999</v>
      </c>
      <c r="AD61">
        <v>0</v>
      </c>
      <c r="AE61">
        <v>0</v>
      </c>
      <c r="AF61">
        <v>14.48</v>
      </c>
      <c r="AG61">
        <v>38.6</v>
      </c>
      <c r="AH61">
        <v>6.76</v>
      </c>
      <c r="AI61">
        <v>0</v>
      </c>
      <c r="AJ61">
        <v>0.74</v>
      </c>
      <c r="AK61">
        <v>0.36</v>
      </c>
      <c r="AL61">
        <v>0.46</v>
      </c>
      <c r="AM61">
        <v>0.83</v>
      </c>
      <c r="AN61">
        <v>0.74</v>
      </c>
      <c r="AO61">
        <v>0.83</v>
      </c>
      <c r="AP61">
        <v>0.74</v>
      </c>
      <c r="AQ61">
        <v>0.55000000000000004</v>
      </c>
      <c r="AR61">
        <v>0.52</v>
      </c>
      <c r="AS61">
        <v>1.25</v>
      </c>
      <c r="AT61">
        <v>0.39</v>
      </c>
      <c r="AU61">
        <v>0.77</v>
      </c>
      <c r="AV61">
        <v>0.39</v>
      </c>
      <c r="AW61">
        <v>0.39</v>
      </c>
      <c r="AX61">
        <v>0.39</v>
      </c>
      <c r="AY61">
        <v>0.72</v>
      </c>
      <c r="AZ61">
        <v>0.39</v>
      </c>
      <c r="BA61">
        <v>2.9</v>
      </c>
      <c r="BB61">
        <v>0.68</v>
      </c>
      <c r="BC61">
        <v>0.43</v>
      </c>
      <c r="BD61">
        <v>0.57999999999999996</v>
      </c>
      <c r="BE61">
        <v>0.39</v>
      </c>
      <c r="BF61">
        <v>26.06</v>
      </c>
      <c r="BG61">
        <v>0</v>
      </c>
      <c r="BH61">
        <v>0</v>
      </c>
      <c r="BI61">
        <v>0</v>
      </c>
      <c r="BJ61">
        <v>358.1</v>
      </c>
      <c r="BK61">
        <v>127.89</v>
      </c>
      <c r="BL61">
        <v>0</v>
      </c>
      <c r="BM61">
        <v>50</v>
      </c>
      <c r="BN61">
        <v>55</v>
      </c>
      <c r="BO61">
        <v>95.9</v>
      </c>
      <c r="BP61">
        <v>41.1</v>
      </c>
    </row>
    <row r="62" spans="1:68">
      <c r="G62" t="s">
        <v>104</v>
      </c>
      <c r="H62" s="115">
        <v>187.11</v>
      </c>
      <c r="I62" s="88">
        <v>93.17</v>
      </c>
      <c r="J62" s="88">
        <v>6.27</v>
      </c>
      <c r="K62" s="88">
        <v>0.96</v>
      </c>
      <c r="L62" s="88">
        <v>6.76</v>
      </c>
      <c r="M62" s="116">
        <v>0</v>
      </c>
      <c r="N62" s="115">
        <v>358.1</v>
      </c>
      <c r="O62" s="88">
        <v>232.89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5.72</v>
      </c>
      <c r="Y62">
        <v>24.45</v>
      </c>
      <c r="Z62">
        <v>2.04</v>
      </c>
      <c r="AA62">
        <v>0.96</v>
      </c>
      <c r="AB62">
        <v>0.96</v>
      </c>
      <c r="AC62">
        <v>16.399999999999999</v>
      </c>
      <c r="AD62">
        <v>0</v>
      </c>
      <c r="AE62">
        <v>0</v>
      </c>
      <c r="AF62">
        <v>14.48</v>
      </c>
      <c r="AG62">
        <v>38.6</v>
      </c>
      <c r="AH62">
        <v>6.76</v>
      </c>
      <c r="AI62">
        <v>16.399999999999999</v>
      </c>
      <c r="AJ62">
        <v>0.74</v>
      </c>
      <c r="AK62">
        <v>0.36</v>
      </c>
      <c r="AL62">
        <v>0.46</v>
      </c>
      <c r="AM62">
        <v>0.83</v>
      </c>
      <c r="AN62">
        <v>0.74</v>
      </c>
      <c r="AO62">
        <v>0.83</v>
      </c>
      <c r="AP62">
        <v>0.74</v>
      </c>
      <c r="AQ62">
        <v>0.55000000000000004</v>
      </c>
      <c r="AR62">
        <v>0.52</v>
      </c>
      <c r="AS62">
        <v>1.25</v>
      </c>
      <c r="AT62">
        <v>0.39</v>
      </c>
      <c r="AU62">
        <v>0.77</v>
      </c>
      <c r="AV62">
        <v>0.39</v>
      </c>
      <c r="AW62">
        <v>0.39</v>
      </c>
      <c r="AX62">
        <v>0.39</v>
      </c>
      <c r="AY62">
        <v>0.72</v>
      </c>
      <c r="AZ62">
        <v>0.39</v>
      </c>
      <c r="BA62">
        <v>2.9</v>
      </c>
      <c r="BB62">
        <v>0.68</v>
      </c>
      <c r="BC62">
        <v>0.43</v>
      </c>
      <c r="BD62">
        <v>0.57999999999999996</v>
      </c>
      <c r="BE62">
        <v>0.39</v>
      </c>
      <c r="BF62">
        <v>26.06</v>
      </c>
      <c r="BG62">
        <v>0</v>
      </c>
      <c r="BH62">
        <v>0</v>
      </c>
      <c r="BI62">
        <v>0</v>
      </c>
      <c r="BJ62">
        <v>358.1</v>
      </c>
      <c r="BK62">
        <v>127.89</v>
      </c>
      <c r="BL62">
        <v>0</v>
      </c>
      <c r="BM62">
        <v>50</v>
      </c>
      <c r="BN62">
        <v>55</v>
      </c>
      <c r="BO62">
        <v>88.2</v>
      </c>
      <c r="BP62">
        <v>37.799999999999997</v>
      </c>
    </row>
    <row r="63" spans="1:68">
      <c r="G63" t="s">
        <v>105</v>
      </c>
      <c r="H63" s="115">
        <v>180.81</v>
      </c>
      <c r="I63" s="88">
        <v>90.47</v>
      </c>
      <c r="J63" s="88">
        <v>6.3199999999999994</v>
      </c>
      <c r="K63" s="88">
        <v>0.96</v>
      </c>
      <c r="L63" s="88">
        <v>6.76</v>
      </c>
      <c r="M63" s="116">
        <v>0</v>
      </c>
      <c r="N63" s="115">
        <v>358.1</v>
      </c>
      <c r="O63" s="88">
        <v>182.89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5.77</v>
      </c>
      <c r="Y63">
        <v>24.45</v>
      </c>
      <c r="Z63">
        <v>2.04</v>
      </c>
      <c r="AA63">
        <v>0.96</v>
      </c>
      <c r="AB63">
        <v>0.96</v>
      </c>
      <c r="AC63">
        <v>16.399999999999999</v>
      </c>
      <c r="AD63">
        <v>0</v>
      </c>
      <c r="AE63">
        <v>0</v>
      </c>
      <c r="AF63">
        <v>14.48</v>
      </c>
      <c r="AG63">
        <v>38.6</v>
      </c>
      <c r="AH63">
        <v>6.76</v>
      </c>
      <c r="AI63">
        <v>16.399999999999999</v>
      </c>
      <c r="AJ63">
        <v>0.74</v>
      </c>
      <c r="AK63">
        <v>0.36</v>
      </c>
      <c r="AL63">
        <v>0.46</v>
      </c>
      <c r="AM63">
        <v>0.83</v>
      </c>
      <c r="AN63">
        <v>0.74</v>
      </c>
      <c r="AO63">
        <v>0.83</v>
      </c>
      <c r="AP63">
        <v>0.74</v>
      </c>
      <c r="AQ63">
        <v>0.55000000000000004</v>
      </c>
      <c r="AR63">
        <v>0.52</v>
      </c>
      <c r="AS63">
        <v>1.25</v>
      </c>
      <c r="AT63">
        <v>0.39</v>
      </c>
      <c r="AU63">
        <v>0.77</v>
      </c>
      <c r="AV63">
        <v>0.39</v>
      </c>
      <c r="AW63">
        <v>0.39</v>
      </c>
      <c r="AX63">
        <v>0.39</v>
      </c>
      <c r="AY63">
        <v>0.72</v>
      </c>
      <c r="AZ63">
        <v>0.39</v>
      </c>
      <c r="BA63">
        <v>2.9</v>
      </c>
      <c r="BB63">
        <v>0.68</v>
      </c>
      <c r="BC63">
        <v>0.43</v>
      </c>
      <c r="BD63">
        <v>0.57999999999999996</v>
      </c>
      <c r="BE63">
        <v>0.39</v>
      </c>
      <c r="BF63">
        <v>26.06</v>
      </c>
      <c r="BG63">
        <v>0</v>
      </c>
      <c r="BH63">
        <v>0</v>
      </c>
      <c r="BI63">
        <v>0</v>
      </c>
      <c r="BJ63">
        <v>358.1</v>
      </c>
      <c r="BK63">
        <v>127.89</v>
      </c>
      <c r="BL63">
        <v>0</v>
      </c>
      <c r="BM63">
        <v>0</v>
      </c>
      <c r="BN63">
        <v>55</v>
      </c>
      <c r="BO63">
        <v>81.900000000000006</v>
      </c>
      <c r="BP63">
        <v>35.1</v>
      </c>
    </row>
    <row r="64" spans="1:68">
      <c r="G64" t="s">
        <v>106</v>
      </c>
      <c r="H64" s="115">
        <v>172.41000000000003</v>
      </c>
      <c r="I64" s="88">
        <v>86.87</v>
      </c>
      <c r="J64" s="88">
        <v>6.3199999999999994</v>
      </c>
      <c r="K64" s="88">
        <v>0.96</v>
      </c>
      <c r="L64" s="88">
        <v>6.76</v>
      </c>
      <c r="M64" s="116">
        <v>0</v>
      </c>
      <c r="N64" s="115">
        <v>358.1</v>
      </c>
      <c r="O64" s="88">
        <v>182.89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5.77</v>
      </c>
      <c r="Y64">
        <v>24.45</v>
      </c>
      <c r="Z64">
        <v>2.04</v>
      </c>
      <c r="AA64">
        <v>0.96</v>
      </c>
      <c r="AB64">
        <v>0.96</v>
      </c>
      <c r="AC64">
        <v>16.399999999999999</v>
      </c>
      <c r="AD64">
        <v>0</v>
      </c>
      <c r="AE64">
        <v>0</v>
      </c>
      <c r="AF64">
        <v>14.48</v>
      </c>
      <c r="AG64">
        <v>38.6</v>
      </c>
      <c r="AH64">
        <v>6.76</v>
      </c>
      <c r="AI64">
        <v>16.399999999999999</v>
      </c>
      <c r="AJ64">
        <v>0.74</v>
      </c>
      <c r="AK64">
        <v>0.36</v>
      </c>
      <c r="AL64">
        <v>0.46</v>
      </c>
      <c r="AM64">
        <v>0.83</v>
      </c>
      <c r="AN64">
        <v>0.74</v>
      </c>
      <c r="AO64">
        <v>0.83</v>
      </c>
      <c r="AP64">
        <v>0.74</v>
      </c>
      <c r="AQ64">
        <v>0.55000000000000004</v>
      </c>
      <c r="AR64">
        <v>0.52</v>
      </c>
      <c r="AS64">
        <v>1.25</v>
      </c>
      <c r="AT64">
        <v>0.39</v>
      </c>
      <c r="AU64">
        <v>0.77</v>
      </c>
      <c r="AV64">
        <v>0.39</v>
      </c>
      <c r="AW64">
        <v>0.39</v>
      </c>
      <c r="AX64">
        <v>0.39</v>
      </c>
      <c r="AY64">
        <v>0.72</v>
      </c>
      <c r="AZ64">
        <v>0.39</v>
      </c>
      <c r="BA64">
        <v>2.9</v>
      </c>
      <c r="BB64">
        <v>0.68</v>
      </c>
      <c r="BC64">
        <v>0.43</v>
      </c>
      <c r="BD64">
        <v>0.57999999999999996</v>
      </c>
      <c r="BE64">
        <v>0.39</v>
      </c>
      <c r="BF64">
        <v>26.06</v>
      </c>
      <c r="BG64">
        <v>0</v>
      </c>
      <c r="BH64">
        <v>0</v>
      </c>
      <c r="BI64">
        <v>0</v>
      </c>
      <c r="BJ64">
        <v>358.1</v>
      </c>
      <c r="BK64">
        <v>127.89</v>
      </c>
      <c r="BL64">
        <v>0</v>
      </c>
      <c r="BM64">
        <v>0</v>
      </c>
      <c r="BN64">
        <v>55</v>
      </c>
      <c r="BO64">
        <v>73.5</v>
      </c>
      <c r="BP64">
        <v>31.5</v>
      </c>
    </row>
    <row r="65" spans="7:68">
      <c r="G65" t="s">
        <v>107</v>
      </c>
      <c r="H65" s="115">
        <v>223.31</v>
      </c>
      <c r="I65" s="88">
        <v>83.87</v>
      </c>
      <c r="J65" s="88">
        <v>6.3199999999999994</v>
      </c>
      <c r="K65" s="88">
        <v>0.96</v>
      </c>
      <c r="L65" s="88">
        <v>6.76</v>
      </c>
      <c r="M65" s="116">
        <v>0</v>
      </c>
      <c r="N65" s="115">
        <v>358.1</v>
      </c>
      <c r="O65" s="88">
        <v>182.89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5.77</v>
      </c>
      <c r="Y65">
        <v>24.45</v>
      </c>
      <c r="Z65">
        <v>2.04</v>
      </c>
      <c r="AA65">
        <v>0.96</v>
      </c>
      <c r="AB65">
        <v>0.96</v>
      </c>
      <c r="AC65">
        <v>16.399999999999999</v>
      </c>
      <c r="AD65">
        <v>0</v>
      </c>
      <c r="AE65">
        <v>0</v>
      </c>
      <c r="AF65">
        <v>14.48</v>
      </c>
      <c r="AG65">
        <v>38.6</v>
      </c>
      <c r="AH65">
        <v>6.76</v>
      </c>
      <c r="AI65">
        <v>16.399999999999999</v>
      </c>
      <c r="AJ65">
        <v>0.74</v>
      </c>
      <c r="AK65">
        <v>0.36</v>
      </c>
      <c r="AL65">
        <v>0.46</v>
      </c>
      <c r="AM65">
        <v>0.83</v>
      </c>
      <c r="AN65">
        <v>0.74</v>
      </c>
      <c r="AO65">
        <v>0.83</v>
      </c>
      <c r="AP65">
        <v>0.74</v>
      </c>
      <c r="AQ65">
        <v>0.55000000000000004</v>
      </c>
      <c r="AR65">
        <v>0.52</v>
      </c>
      <c r="AS65">
        <v>1.25</v>
      </c>
      <c r="AT65">
        <v>0.39</v>
      </c>
      <c r="AU65">
        <v>0.77</v>
      </c>
      <c r="AV65">
        <v>0.39</v>
      </c>
      <c r="AW65">
        <v>0.39</v>
      </c>
      <c r="AX65">
        <v>0.39</v>
      </c>
      <c r="AY65">
        <v>0.72</v>
      </c>
      <c r="AZ65">
        <v>0.39</v>
      </c>
      <c r="BA65">
        <v>2.9</v>
      </c>
      <c r="BB65">
        <v>0.68</v>
      </c>
      <c r="BC65">
        <v>0.43</v>
      </c>
      <c r="BD65">
        <v>0.57999999999999996</v>
      </c>
      <c r="BE65">
        <v>0.39</v>
      </c>
      <c r="BF65">
        <v>26.06</v>
      </c>
      <c r="BG65">
        <v>57.9</v>
      </c>
      <c r="BH65">
        <v>0</v>
      </c>
      <c r="BI65">
        <v>0</v>
      </c>
      <c r="BJ65">
        <v>358.1</v>
      </c>
      <c r="BK65">
        <v>127.89</v>
      </c>
      <c r="BL65">
        <v>0</v>
      </c>
      <c r="BM65">
        <v>0</v>
      </c>
      <c r="BN65">
        <v>55</v>
      </c>
      <c r="BO65">
        <v>66.5</v>
      </c>
      <c r="BP65">
        <v>28.5</v>
      </c>
    </row>
    <row r="66" spans="7:68">
      <c r="G66" t="s">
        <v>108</v>
      </c>
      <c r="H66" s="115">
        <v>198.33</v>
      </c>
      <c r="I66" s="88">
        <v>79.37</v>
      </c>
      <c r="J66" s="88">
        <v>6.3199999999999994</v>
      </c>
      <c r="K66" s="88">
        <v>0.96</v>
      </c>
      <c r="L66" s="88">
        <v>6.76</v>
      </c>
      <c r="M66" s="116">
        <v>0</v>
      </c>
      <c r="N66" s="115">
        <v>358.1</v>
      </c>
      <c r="O66" s="88">
        <v>182.89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5.77</v>
      </c>
      <c r="Y66">
        <v>24.45</v>
      </c>
      <c r="Z66">
        <v>2.04</v>
      </c>
      <c r="AA66">
        <v>0.96</v>
      </c>
      <c r="AB66">
        <v>0.96</v>
      </c>
      <c r="AC66">
        <v>16.399999999999999</v>
      </c>
      <c r="AD66">
        <v>0</v>
      </c>
      <c r="AE66">
        <v>0</v>
      </c>
      <c r="AF66">
        <v>14.48</v>
      </c>
      <c r="AG66">
        <v>38.6</v>
      </c>
      <c r="AH66">
        <v>6.76</v>
      </c>
      <c r="AI66">
        <v>16.399999999999999</v>
      </c>
      <c r="AJ66">
        <v>0.74</v>
      </c>
      <c r="AK66">
        <v>0.36</v>
      </c>
      <c r="AL66">
        <v>0.46</v>
      </c>
      <c r="AM66">
        <v>0.83</v>
      </c>
      <c r="AN66">
        <v>0.74</v>
      </c>
      <c r="AO66">
        <v>0.83</v>
      </c>
      <c r="AP66">
        <v>0.74</v>
      </c>
      <c r="AQ66">
        <v>0.55000000000000004</v>
      </c>
      <c r="AR66">
        <v>0.52</v>
      </c>
      <c r="AS66">
        <v>1.25</v>
      </c>
      <c r="AT66">
        <v>0.39</v>
      </c>
      <c r="AU66">
        <v>0.77</v>
      </c>
      <c r="AV66">
        <v>0.39</v>
      </c>
      <c r="AW66">
        <v>0.39</v>
      </c>
      <c r="AX66">
        <v>0.39</v>
      </c>
      <c r="AY66">
        <v>0.72</v>
      </c>
      <c r="AZ66">
        <v>0.39</v>
      </c>
      <c r="BA66">
        <v>2.9</v>
      </c>
      <c r="BB66">
        <v>0.68</v>
      </c>
      <c r="BC66">
        <v>0.43</v>
      </c>
      <c r="BD66">
        <v>0.57999999999999996</v>
      </c>
      <c r="BE66">
        <v>0.39</v>
      </c>
      <c r="BF66">
        <v>26.06</v>
      </c>
      <c r="BG66">
        <v>43.42</v>
      </c>
      <c r="BH66">
        <v>0</v>
      </c>
      <c r="BI66">
        <v>0</v>
      </c>
      <c r="BJ66">
        <v>358.1</v>
      </c>
      <c r="BK66">
        <v>127.89</v>
      </c>
      <c r="BL66">
        <v>0</v>
      </c>
      <c r="BM66">
        <v>0</v>
      </c>
      <c r="BN66">
        <v>55</v>
      </c>
      <c r="BO66">
        <v>56</v>
      </c>
      <c r="BP66">
        <v>24</v>
      </c>
    </row>
    <row r="67" spans="7:68">
      <c r="G67" t="s">
        <v>109</v>
      </c>
      <c r="H67" s="115">
        <v>295.27999999999997</v>
      </c>
      <c r="I67" s="88">
        <v>76.67</v>
      </c>
      <c r="J67" s="88">
        <v>6.37</v>
      </c>
      <c r="K67" s="88">
        <v>0.96</v>
      </c>
      <c r="L67" s="88">
        <v>7.04</v>
      </c>
      <c r="M67" s="116">
        <v>0</v>
      </c>
      <c r="N67" s="115">
        <v>358.1</v>
      </c>
      <c r="O67" s="88">
        <v>182.89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5.82</v>
      </c>
      <c r="Y67">
        <v>24.45</v>
      </c>
      <c r="Z67">
        <v>2.04</v>
      </c>
      <c r="AA67">
        <v>0.96</v>
      </c>
      <c r="AB67">
        <v>0.96</v>
      </c>
      <c r="AC67">
        <v>16.399999999999999</v>
      </c>
      <c r="AD67">
        <v>21.23</v>
      </c>
      <c r="AE67">
        <v>0</v>
      </c>
      <c r="AF67">
        <v>14.48</v>
      </c>
      <c r="AG67">
        <v>38.6</v>
      </c>
      <c r="AH67">
        <v>7.04</v>
      </c>
      <c r="AI67">
        <v>20.260000000000002</v>
      </c>
      <c r="AJ67">
        <v>0.74</v>
      </c>
      <c r="AK67">
        <v>0.36</v>
      </c>
      <c r="AL67">
        <v>0.46</v>
      </c>
      <c r="AM67">
        <v>0.83</v>
      </c>
      <c r="AN67">
        <v>0.74</v>
      </c>
      <c r="AO67">
        <v>0.83</v>
      </c>
      <c r="AP67">
        <v>0.74</v>
      </c>
      <c r="AQ67">
        <v>0.55000000000000004</v>
      </c>
      <c r="AR67">
        <v>0.52</v>
      </c>
      <c r="AS67">
        <v>1.25</v>
      </c>
      <c r="AT67">
        <v>0.39</v>
      </c>
      <c r="AU67">
        <v>0.77</v>
      </c>
      <c r="AV67">
        <v>0.39</v>
      </c>
      <c r="AW67">
        <v>0.39</v>
      </c>
      <c r="AX67">
        <v>0.39</v>
      </c>
      <c r="AY67">
        <v>0.72</v>
      </c>
      <c r="AZ67">
        <v>0.39</v>
      </c>
      <c r="BA67">
        <v>2.9</v>
      </c>
      <c r="BB67">
        <v>0.68</v>
      </c>
      <c r="BC67">
        <v>0.43</v>
      </c>
      <c r="BD67">
        <v>0.57999999999999996</v>
      </c>
      <c r="BE67">
        <v>0.39</v>
      </c>
      <c r="BF67">
        <v>27.02</v>
      </c>
      <c r="BG67">
        <v>120.62</v>
      </c>
      <c r="BH67">
        <v>0</v>
      </c>
      <c r="BI67">
        <v>0</v>
      </c>
      <c r="BJ67">
        <v>358.1</v>
      </c>
      <c r="BK67">
        <v>127.89</v>
      </c>
      <c r="BL67">
        <v>0</v>
      </c>
      <c r="BM67">
        <v>0</v>
      </c>
      <c r="BN67">
        <v>55</v>
      </c>
      <c r="BO67">
        <v>49.7</v>
      </c>
      <c r="BP67">
        <v>21.3</v>
      </c>
    </row>
    <row r="68" spans="7:68">
      <c r="G68" t="s">
        <v>110</v>
      </c>
      <c r="H68" s="115">
        <v>259.95999999999998</v>
      </c>
      <c r="I68" s="88">
        <v>71.87</v>
      </c>
      <c r="J68" s="88">
        <v>6.37</v>
      </c>
      <c r="K68" s="88">
        <v>0.96</v>
      </c>
      <c r="L68" s="88">
        <v>7.04</v>
      </c>
      <c r="M68" s="116">
        <v>0</v>
      </c>
      <c r="N68" s="115">
        <v>358.1</v>
      </c>
      <c r="O68" s="88">
        <v>182.89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5.82</v>
      </c>
      <c r="Y68">
        <v>24.45</v>
      </c>
      <c r="Z68">
        <v>2.04</v>
      </c>
      <c r="AA68">
        <v>0.96</v>
      </c>
      <c r="AB68">
        <v>0.96</v>
      </c>
      <c r="AC68">
        <v>16.399999999999999</v>
      </c>
      <c r="AD68">
        <v>21.23</v>
      </c>
      <c r="AE68">
        <v>0</v>
      </c>
      <c r="AF68">
        <v>14.48</v>
      </c>
      <c r="AG68">
        <v>38.6</v>
      </c>
      <c r="AH68">
        <v>7.04</v>
      </c>
      <c r="AI68">
        <v>20.260000000000002</v>
      </c>
      <c r="AJ68">
        <v>0.74</v>
      </c>
      <c r="AK68">
        <v>0.36</v>
      </c>
      <c r="AL68">
        <v>0.46</v>
      </c>
      <c r="AM68">
        <v>0.83</v>
      </c>
      <c r="AN68">
        <v>0.74</v>
      </c>
      <c r="AO68">
        <v>0.83</v>
      </c>
      <c r="AP68">
        <v>0.74</v>
      </c>
      <c r="AQ68">
        <v>0.55000000000000004</v>
      </c>
      <c r="AR68">
        <v>0.52</v>
      </c>
      <c r="AS68">
        <v>1.25</v>
      </c>
      <c r="AT68">
        <v>0.39</v>
      </c>
      <c r="AU68">
        <v>0.77</v>
      </c>
      <c r="AV68">
        <v>0.39</v>
      </c>
      <c r="AW68">
        <v>0.39</v>
      </c>
      <c r="AX68">
        <v>0.39</v>
      </c>
      <c r="AY68">
        <v>0.72</v>
      </c>
      <c r="AZ68">
        <v>0.39</v>
      </c>
      <c r="BA68">
        <v>2.9</v>
      </c>
      <c r="BB68">
        <v>0.68</v>
      </c>
      <c r="BC68">
        <v>0.43</v>
      </c>
      <c r="BD68">
        <v>0.57999999999999996</v>
      </c>
      <c r="BE68">
        <v>0.39</v>
      </c>
      <c r="BF68">
        <v>27.02</v>
      </c>
      <c r="BG68">
        <v>96.5</v>
      </c>
      <c r="BH68">
        <v>0</v>
      </c>
      <c r="BI68">
        <v>0</v>
      </c>
      <c r="BJ68">
        <v>358.1</v>
      </c>
      <c r="BK68">
        <v>127.89</v>
      </c>
      <c r="BL68">
        <v>0</v>
      </c>
      <c r="BM68">
        <v>0</v>
      </c>
      <c r="BN68">
        <v>55</v>
      </c>
      <c r="BO68">
        <v>38.5</v>
      </c>
      <c r="BP68">
        <v>16.5</v>
      </c>
    </row>
    <row r="69" spans="7:68">
      <c r="G69" t="s">
        <v>111</v>
      </c>
      <c r="H69" s="115">
        <v>481.84</v>
      </c>
      <c r="I69" s="88">
        <v>69.77000000000001</v>
      </c>
      <c r="J69" s="88">
        <v>6.37</v>
      </c>
      <c r="K69" s="88">
        <v>0.96</v>
      </c>
      <c r="L69" s="88">
        <v>7.04</v>
      </c>
      <c r="M69" s="116">
        <v>0</v>
      </c>
      <c r="N69" s="115">
        <v>358.1</v>
      </c>
      <c r="O69" s="88">
        <v>182.89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5.82</v>
      </c>
      <c r="Y69">
        <v>24.45</v>
      </c>
      <c r="Z69">
        <v>2.04</v>
      </c>
      <c r="AA69">
        <v>0.96</v>
      </c>
      <c r="AB69">
        <v>0.96</v>
      </c>
      <c r="AC69">
        <v>16.399999999999999</v>
      </c>
      <c r="AD69">
        <v>21.23</v>
      </c>
      <c r="AE69">
        <v>0</v>
      </c>
      <c r="AF69">
        <v>14.48</v>
      </c>
      <c r="AG69">
        <v>38.6</v>
      </c>
      <c r="AH69">
        <v>7.04</v>
      </c>
      <c r="AI69">
        <v>20.260000000000002</v>
      </c>
      <c r="AJ69">
        <v>0.74</v>
      </c>
      <c r="AK69">
        <v>0.36</v>
      </c>
      <c r="AL69">
        <v>0.46</v>
      </c>
      <c r="AM69">
        <v>0.83</v>
      </c>
      <c r="AN69">
        <v>0.74</v>
      </c>
      <c r="AO69">
        <v>0.83</v>
      </c>
      <c r="AP69">
        <v>0.74</v>
      </c>
      <c r="AQ69">
        <v>0.55000000000000004</v>
      </c>
      <c r="AR69">
        <v>0.52</v>
      </c>
      <c r="AS69">
        <v>1.25</v>
      </c>
      <c r="AT69">
        <v>0.39</v>
      </c>
      <c r="AU69">
        <v>0.77</v>
      </c>
      <c r="AV69">
        <v>0.39</v>
      </c>
      <c r="AW69">
        <v>0.39</v>
      </c>
      <c r="AX69">
        <v>0.39</v>
      </c>
      <c r="AY69">
        <v>0.72</v>
      </c>
      <c r="AZ69">
        <v>0.39</v>
      </c>
      <c r="BA69">
        <v>2.9</v>
      </c>
      <c r="BB69">
        <v>0.68</v>
      </c>
      <c r="BC69">
        <v>0.43</v>
      </c>
      <c r="BD69">
        <v>0.57999999999999996</v>
      </c>
      <c r="BE69">
        <v>0.39</v>
      </c>
      <c r="BF69">
        <v>27.02</v>
      </c>
      <c r="BG69">
        <v>323.27999999999997</v>
      </c>
      <c r="BH69">
        <v>0</v>
      </c>
      <c r="BI69">
        <v>0</v>
      </c>
      <c r="BJ69">
        <v>358.1</v>
      </c>
      <c r="BK69">
        <v>127.89</v>
      </c>
      <c r="BL69">
        <v>0</v>
      </c>
      <c r="BM69">
        <v>0</v>
      </c>
      <c r="BN69">
        <v>55</v>
      </c>
      <c r="BO69">
        <v>33.6</v>
      </c>
      <c r="BP69">
        <v>14.4</v>
      </c>
    </row>
    <row r="70" spans="7:68">
      <c r="G70" t="s">
        <v>112</v>
      </c>
      <c r="H70" s="115">
        <v>553.98</v>
      </c>
      <c r="I70" s="88">
        <v>110.19000000000001</v>
      </c>
      <c r="J70" s="88">
        <v>6.37</v>
      </c>
      <c r="K70" s="88">
        <v>0.96</v>
      </c>
      <c r="L70" s="88">
        <v>7.04</v>
      </c>
      <c r="M70" s="116">
        <v>0</v>
      </c>
      <c r="N70" s="115">
        <v>358.1</v>
      </c>
      <c r="O70" s="88">
        <v>182.89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5.82</v>
      </c>
      <c r="Y70">
        <v>24.45</v>
      </c>
      <c r="Z70">
        <v>2.04</v>
      </c>
      <c r="AA70">
        <v>0.96</v>
      </c>
      <c r="AB70">
        <v>0.96</v>
      </c>
      <c r="AC70">
        <v>18.34</v>
      </c>
      <c r="AD70">
        <v>21.23</v>
      </c>
      <c r="AE70">
        <v>0</v>
      </c>
      <c r="AF70">
        <v>14.48</v>
      </c>
      <c r="AG70">
        <v>38.6</v>
      </c>
      <c r="AH70">
        <v>7.04</v>
      </c>
      <c r="AI70">
        <v>20.260000000000002</v>
      </c>
      <c r="AJ70">
        <v>0.74</v>
      </c>
      <c r="AK70">
        <v>0.36</v>
      </c>
      <c r="AL70">
        <v>0.46</v>
      </c>
      <c r="AM70">
        <v>0.83</v>
      </c>
      <c r="AN70">
        <v>0.74</v>
      </c>
      <c r="AO70">
        <v>0.83</v>
      </c>
      <c r="AP70">
        <v>0.74</v>
      </c>
      <c r="AQ70">
        <v>0.55000000000000004</v>
      </c>
      <c r="AR70">
        <v>0.52</v>
      </c>
      <c r="AS70">
        <v>1.25</v>
      </c>
      <c r="AT70">
        <v>0.39</v>
      </c>
      <c r="AU70">
        <v>0.77</v>
      </c>
      <c r="AV70">
        <v>0.39</v>
      </c>
      <c r="AW70">
        <v>0.39</v>
      </c>
      <c r="AX70">
        <v>0.39</v>
      </c>
      <c r="AY70">
        <v>0.72</v>
      </c>
      <c r="AZ70">
        <v>0.39</v>
      </c>
      <c r="BA70">
        <v>2.9</v>
      </c>
      <c r="BB70">
        <v>0.68</v>
      </c>
      <c r="BC70">
        <v>0.43</v>
      </c>
      <c r="BD70">
        <v>0.57999999999999996</v>
      </c>
      <c r="BE70">
        <v>0.39</v>
      </c>
      <c r="BF70">
        <v>27.02</v>
      </c>
      <c r="BG70">
        <v>400.48</v>
      </c>
      <c r="BH70">
        <v>43.42</v>
      </c>
      <c r="BI70">
        <v>0</v>
      </c>
      <c r="BJ70">
        <v>358.1</v>
      </c>
      <c r="BK70">
        <v>127.89</v>
      </c>
      <c r="BL70">
        <v>0</v>
      </c>
      <c r="BM70">
        <v>0</v>
      </c>
      <c r="BN70">
        <v>55</v>
      </c>
      <c r="BO70">
        <v>26.6</v>
      </c>
      <c r="BP70">
        <v>11.4</v>
      </c>
    </row>
    <row r="71" spans="7:68">
      <c r="G71" t="s">
        <v>113</v>
      </c>
      <c r="H71" s="115">
        <v>617.42000000000007</v>
      </c>
      <c r="I71" s="88">
        <v>136.15</v>
      </c>
      <c r="J71" s="88">
        <v>6.37</v>
      </c>
      <c r="K71" s="88">
        <v>0.96</v>
      </c>
      <c r="L71" s="88">
        <v>7.04</v>
      </c>
      <c r="M71" s="116">
        <v>0</v>
      </c>
      <c r="N71" s="115">
        <v>358.1</v>
      </c>
      <c r="O71" s="88">
        <v>182.89</v>
      </c>
      <c r="P71" s="88">
        <v>0</v>
      </c>
      <c r="Q71" s="88">
        <v>0</v>
      </c>
      <c r="R71" s="88">
        <v>0</v>
      </c>
      <c r="S71" s="116">
        <v>0</v>
      </c>
      <c r="W71">
        <v>80.099999999999994</v>
      </c>
      <c r="X71">
        <v>5.82</v>
      </c>
      <c r="Y71">
        <v>24.45</v>
      </c>
      <c r="Z71">
        <v>2.04</v>
      </c>
      <c r="AA71">
        <v>0.96</v>
      </c>
      <c r="AB71">
        <v>0.96</v>
      </c>
      <c r="AC71">
        <v>18.34</v>
      </c>
      <c r="AD71">
        <v>21.23</v>
      </c>
      <c r="AE71">
        <v>0</v>
      </c>
      <c r="AF71">
        <v>14.48</v>
      </c>
      <c r="AG71">
        <v>38.6</v>
      </c>
      <c r="AH71">
        <v>7.04</v>
      </c>
      <c r="AI71">
        <v>20.260000000000002</v>
      </c>
      <c r="AJ71">
        <v>0.74</v>
      </c>
      <c r="AK71">
        <v>0.36</v>
      </c>
      <c r="AL71">
        <v>0.46</v>
      </c>
      <c r="AM71">
        <v>0.83</v>
      </c>
      <c r="AN71">
        <v>0.74</v>
      </c>
      <c r="AO71">
        <v>0.83</v>
      </c>
      <c r="AP71">
        <v>0.74</v>
      </c>
      <c r="AQ71">
        <v>0.55000000000000004</v>
      </c>
      <c r="AR71">
        <v>0.52</v>
      </c>
      <c r="AS71">
        <v>1.25</v>
      </c>
      <c r="AT71">
        <v>0.39</v>
      </c>
      <c r="AU71">
        <v>0.77</v>
      </c>
      <c r="AV71">
        <v>0.39</v>
      </c>
      <c r="AW71">
        <v>0.39</v>
      </c>
      <c r="AX71">
        <v>0.39</v>
      </c>
      <c r="AY71">
        <v>0.72</v>
      </c>
      <c r="AZ71">
        <v>0.39</v>
      </c>
      <c r="BA71">
        <v>2.9</v>
      </c>
      <c r="BB71">
        <v>0.68</v>
      </c>
      <c r="BC71">
        <v>0.43</v>
      </c>
      <c r="BD71">
        <v>0.57999999999999996</v>
      </c>
      <c r="BE71">
        <v>0.39</v>
      </c>
      <c r="BF71">
        <v>27.02</v>
      </c>
      <c r="BG71">
        <v>390.82</v>
      </c>
      <c r="BH71">
        <v>72.38</v>
      </c>
      <c r="BI71">
        <v>0</v>
      </c>
      <c r="BJ71">
        <v>358.1</v>
      </c>
      <c r="BK71">
        <v>127.89</v>
      </c>
      <c r="BL71">
        <v>0</v>
      </c>
      <c r="BM71">
        <v>0</v>
      </c>
      <c r="BN71">
        <v>55</v>
      </c>
      <c r="BO71">
        <v>19.600000000000001</v>
      </c>
      <c r="BP71">
        <v>8.4</v>
      </c>
    </row>
    <row r="72" spans="7:68">
      <c r="G72" t="s">
        <v>114</v>
      </c>
      <c r="H72" s="115">
        <v>655.25</v>
      </c>
      <c r="I72" s="88">
        <v>157.87</v>
      </c>
      <c r="J72" s="88">
        <v>6.37</v>
      </c>
      <c r="K72" s="88">
        <v>0.96</v>
      </c>
      <c r="L72" s="88">
        <v>7.04</v>
      </c>
      <c r="M72" s="116">
        <v>0</v>
      </c>
      <c r="N72" s="115">
        <v>358.1</v>
      </c>
      <c r="O72" s="88">
        <v>182.89</v>
      </c>
      <c r="P72" s="88">
        <v>0</v>
      </c>
      <c r="Q72" s="88">
        <v>0</v>
      </c>
      <c r="R72" s="88">
        <v>0</v>
      </c>
      <c r="S72" s="116">
        <v>0</v>
      </c>
      <c r="W72">
        <v>80.099999999999994</v>
      </c>
      <c r="X72">
        <v>5.82</v>
      </c>
      <c r="Y72">
        <v>24.45</v>
      </c>
      <c r="Z72">
        <v>2.04</v>
      </c>
      <c r="AA72">
        <v>0.96</v>
      </c>
      <c r="AB72">
        <v>0.96</v>
      </c>
      <c r="AC72">
        <v>18.34</v>
      </c>
      <c r="AD72">
        <v>21.23</v>
      </c>
      <c r="AE72">
        <v>0</v>
      </c>
      <c r="AF72">
        <v>14.48</v>
      </c>
      <c r="AG72">
        <v>38.6</v>
      </c>
      <c r="AH72">
        <v>7.04</v>
      </c>
      <c r="AI72">
        <v>20.260000000000002</v>
      </c>
      <c r="AJ72">
        <v>0.74</v>
      </c>
      <c r="AK72">
        <v>0.36</v>
      </c>
      <c r="AL72">
        <v>0.46</v>
      </c>
      <c r="AM72">
        <v>0.83</v>
      </c>
      <c r="AN72">
        <v>0.74</v>
      </c>
      <c r="AO72">
        <v>0.83</v>
      </c>
      <c r="AP72">
        <v>0.74</v>
      </c>
      <c r="AQ72">
        <v>0.55000000000000004</v>
      </c>
      <c r="AR72">
        <v>0.52</v>
      </c>
      <c r="AS72">
        <v>1.25</v>
      </c>
      <c r="AT72">
        <v>0.39</v>
      </c>
      <c r="AU72">
        <v>0.77</v>
      </c>
      <c r="AV72">
        <v>0.39</v>
      </c>
      <c r="AW72">
        <v>0.39</v>
      </c>
      <c r="AX72">
        <v>0.39</v>
      </c>
      <c r="AY72">
        <v>0.72</v>
      </c>
      <c r="AZ72">
        <v>0.39</v>
      </c>
      <c r="BA72">
        <v>2.9</v>
      </c>
      <c r="BB72">
        <v>0.68</v>
      </c>
      <c r="BC72">
        <v>0.43</v>
      </c>
      <c r="BD72">
        <v>0.57999999999999996</v>
      </c>
      <c r="BE72">
        <v>0.39</v>
      </c>
      <c r="BF72">
        <v>27.02</v>
      </c>
      <c r="BG72">
        <v>434.25</v>
      </c>
      <c r="BH72">
        <v>96.5</v>
      </c>
      <c r="BI72">
        <v>0</v>
      </c>
      <c r="BJ72">
        <v>358.1</v>
      </c>
      <c r="BK72">
        <v>127.89</v>
      </c>
      <c r="BL72">
        <v>0</v>
      </c>
      <c r="BM72">
        <v>0</v>
      </c>
      <c r="BN72">
        <v>55</v>
      </c>
      <c r="BO72">
        <v>14</v>
      </c>
      <c r="BP72">
        <v>6</v>
      </c>
    </row>
    <row r="73" spans="7:68">
      <c r="G73" t="s">
        <v>115</v>
      </c>
      <c r="H73" s="115">
        <v>687.27999999999986</v>
      </c>
      <c r="I73" s="88">
        <v>155.47</v>
      </c>
      <c r="J73" s="88">
        <v>6.37</v>
      </c>
      <c r="K73" s="88">
        <v>0.96</v>
      </c>
      <c r="L73" s="88">
        <v>7.04</v>
      </c>
      <c r="M73" s="116">
        <v>0</v>
      </c>
      <c r="N73" s="115">
        <v>358.1</v>
      </c>
      <c r="O73" s="88">
        <v>182.89</v>
      </c>
      <c r="P73" s="88">
        <v>0</v>
      </c>
      <c r="Q73" s="88">
        <v>0</v>
      </c>
      <c r="R73" s="88">
        <v>0</v>
      </c>
      <c r="S73" s="116">
        <v>0</v>
      </c>
      <c r="W73">
        <v>80.099999999999994</v>
      </c>
      <c r="X73">
        <v>5.82</v>
      </c>
      <c r="Y73">
        <v>24.45</v>
      </c>
      <c r="Z73">
        <v>2.04</v>
      </c>
      <c r="AA73">
        <v>0.96</v>
      </c>
      <c r="AB73">
        <v>0.96</v>
      </c>
      <c r="AC73">
        <v>18.34</v>
      </c>
      <c r="AD73">
        <v>63.69</v>
      </c>
      <c r="AE73">
        <v>0</v>
      </c>
      <c r="AF73">
        <v>14.48</v>
      </c>
      <c r="AG73">
        <v>38.6</v>
      </c>
      <c r="AH73">
        <v>7.04</v>
      </c>
      <c r="AI73">
        <v>82.02</v>
      </c>
      <c r="AJ73">
        <v>0.74</v>
      </c>
      <c r="AK73">
        <v>0.36</v>
      </c>
      <c r="AL73">
        <v>0.46</v>
      </c>
      <c r="AM73">
        <v>0.83</v>
      </c>
      <c r="AN73">
        <v>0.74</v>
      </c>
      <c r="AO73">
        <v>0.83</v>
      </c>
      <c r="AP73">
        <v>0.74</v>
      </c>
      <c r="AQ73">
        <v>0.55000000000000004</v>
      </c>
      <c r="AR73">
        <v>0.52</v>
      </c>
      <c r="AS73">
        <v>1.25</v>
      </c>
      <c r="AT73">
        <v>0.39</v>
      </c>
      <c r="AU73">
        <v>0.77</v>
      </c>
      <c r="AV73">
        <v>0.39</v>
      </c>
      <c r="AW73">
        <v>0.39</v>
      </c>
      <c r="AX73">
        <v>0.39</v>
      </c>
      <c r="AY73">
        <v>0.72</v>
      </c>
      <c r="AZ73">
        <v>0.39</v>
      </c>
      <c r="BA73">
        <v>2.9</v>
      </c>
      <c r="BB73">
        <v>0.68</v>
      </c>
      <c r="BC73">
        <v>0.43</v>
      </c>
      <c r="BD73">
        <v>0.57999999999999996</v>
      </c>
      <c r="BE73">
        <v>0.39</v>
      </c>
      <c r="BF73">
        <v>27.02</v>
      </c>
      <c r="BG73">
        <v>367.66</v>
      </c>
      <c r="BH73">
        <v>96.5</v>
      </c>
      <c r="BI73">
        <v>0</v>
      </c>
      <c r="BJ73">
        <v>358.1</v>
      </c>
      <c r="BK73">
        <v>127.89</v>
      </c>
      <c r="BL73">
        <v>0</v>
      </c>
      <c r="BM73">
        <v>0</v>
      </c>
      <c r="BN73">
        <v>55</v>
      </c>
      <c r="BO73">
        <v>8.4</v>
      </c>
      <c r="BP73">
        <v>3.6</v>
      </c>
    </row>
    <row r="74" spans="7:68">
      <c r="G74" t="s">
        <v>116</v>
      </c>
      <c r="H74" s="115">
        <v>706.4899999999999</v>
      </c>
      <c r="I74" s="88">
        <v>154.19</v>
      </c>
      <c r="J74" s="88">
        <v>6.37</v>
      </c>
      <c r="K74" s="88">
        <v>0.96</v>
      </c>
      <c r="L74" s="88">
        <v>7.04</v>
      </c>
      <c r="M74" s="116">
        <v>0</v>
      </c>
      <c r="N74" s="115">
        <v>358.1</v>
      </c>
      <c r="O74" s="88">
        <v>182.89</v>
      </c>
      <c r="P74" s="88">
        <v>0</v>
      </c>
      <c r="Q74" s="88">
        <v>0</v>
      </c>
      <c r="R74" s="88">
        <v>0</v>
      </c>
      <c r="S74" s="116">
        <v>0</v>
      </c>
      <c r="W74">
        <v>80.099999999999994</v>
      </c>
      <c r="X74">
        <v>5.82</v>
      </c>
      <c r="Y74">
        <v>24.45</v>
      </c>
      <c r="Z74">
        <v>2.04</v>
      </c>
      <c r="AA74">
        <v>0.96</v>
      </c>
      <c r="AB74">
        <v>0.96</v>
      </c>
      <c r="AC74">
        <v>37.64</v>
      </c>
      <c r="AD74">
        <v>63.69</v>
      </c>
      <c r="AE74">
        <v>0</v>
      </c>
      <c r="AF74">
        <v>14.48</v>
      </c>
      <c r="AG74">
        <v>38.6</v>
      </c>
      <c r="AH74">
        <v>7.04</v>
      </c>
      <c r="AI74">
        <v>82.02</v>
      </c>
      <c r="AJ74">
        <v>0.74</v>
      </c>
      <c r="AK74">
        <v>0.36</v>
      </c>
      <c r="AL74">
        <v>0.46</v>
      </c>
      <c r="AM74">
        <v>0.83</v>
      </c>
      <c r="AN74">
        <v>0.74</v>
      </c>
      <c r="AO74">
        <v>0.83</v>
      </c>
      <c r="AP74">
        <v>0.74</v>
      </c>
      <c r="AQ74">
        <v>0.55000000000000004</v>
      </c>
      <c r="AR74">
        <v>0.52</v>
      </c>
      <c r="AS74">
        <v>1.25</v>
      </c>
      <c r="AT74">
        <v>0.39</v>
      </c>
      <c r="AU74">
        <v>0.77</v>
      </c>
      <c r="AV74">
        <v>0.39</v>
      </c>
      <c r="AW74">
        <v>0.39</v>
      </c>
      <c r="AX74">
        <v>0.39</v>
      </c>
      <c r="AY74">
        <v>0.72</v>
      </c>
      <c r="AZ74">
        <v>0.39</v>
      </c>
      <c r="BA74">
        <v>2.9</v>
      </c>
      <c r="BB74">
        <v>0.68</v>
      </c>
      <c r="BC74">
        <v>0.43</v>
      </c>
      <c r="BD74">
        <v>0.57999999999999996</v>
      </c>
      <c r="BE74">
        <v>0.39</v>
      </c>
      <c r="BF74">
        <v>27.02</v>
      </c>
      <c r="BG74">
        <v>370.56</v>
      </c>
      <c r="BH74">
        <v>96.5</v>
      </c>
      <c r="BI74">
        <v>0</v>
      </c>
      <c r="BJ74">
        <v>358.1</v>
      </c>
      <c r="BK74">
        <v>127.89</v>
      </c>
      <c r="BL74">
        <v>0</v>
      </c>
      <c r="BM74">
        <v>0</v>
      </c>
      <c r="BN74">
        <v>55</v>
      </c>
      <c r="BO74">
        <v>5.41</v>
      </c>
      <c r="BP74">
        <v>2.3199999999999998</v>
      </c>
    </row>
    <row r="75" spans="7:68">
      <c r="G75" t="s">
        <v>117</v>
      </c>
      <c r="H75" s="115">
        <v>374.04999999999984</v>
      </c>
      <c r="I75" s="88">
        <v>85.610000000000014</v>
      </c>
      <c r="J75" s="88">
        <v>6.37</v>
      </c>
      <c r="K75" s="88">
        <v>0.96</v>
      </c>
      <c r="L75" s="88">
        <v>7.04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83.96</v>
      </c>
      <c r="X75">
        <v>5.82</v>
      </c>
      <c r="Y75">
        <v>24.45</v>
      </c>
      <c r="Z75">
        <v>2.04</v>
      </c>
      <c r="AA75">
        <v>0.96</v>
      </c>
      <c r="AB75">
        <v>0.96</v>
      </c>
      <c r="AC75">
        <v>74.3</v>
      </c>
      <c r="AD75">
        <v>63.69</v>
      </c>
      <c r="AE75">
        <v>0</v>
      </c>
      <c r="AF75">
        <v>14.48</v>
      </c>
      <c r="AG75">
        <v>38.6</v>
      </c>
      <c r="AH75">
        <v>7.04</v>
      </c>
      <c r="AI75">
        <v>82.02</v>
      </c>
      <c r="AJ75">
        <v>0.74</v>
      </c>
      <c r="AK75">
        <v>0.36</v>
      </c>
      <c r="AL75">
        <v>0.46</v>
      </c>
      <c r="AM75">
        <v>0.83</v>
      </c>
      <c r="AN75">
        <v>0.74</v>
      </c>
      <c r="AO75">
        <v>0.83</v>
      </c>
      <c r="AP75">
        <v>0.74</v>
      </c>
      <c r="AQ75">
        <v>0.55000000000000004</v>
      </c>
      <c r="AR75">
        <v>0.52</v>
      </c>
      <c r="AS75">
        <v>1.25</v>
      </c>
      <c r="AT75">
        <v>0.39</v>
      </c>
      <c r="AU75">
        <v>0.77</v>
      </c>
      <c r="AV75">
        <v>0.39</v>
      </c>
      <c r="AW75">
        <v>0.39</v>
      </c>
      <c r="AX75">
        <v>0.39</v>
      </c>
      <c r="AY75">
        <v>0.72</v>
      </c>
      <c r="AZ75">
        <v>0.39</v>
      </c>
      <c r="BA75">
        <v>2.9</v>
      </c>
      <c r="BB75">
        <v>0.68</v>
      </c>
      <c r="BC75">
        <v>0.43</v>
      </c>
      <c r="BD75">
        <v>0.57999999999999996</v>
      </c>
      <c r="BE75">
        <v>0.39</v>
      </c>
      <c r="BF75">
        <v>27.02</v>
      </c>
      <c r="BG75">
        <v>0</v>
      </c>
      <c r="BH75">
        <v>28.95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55</v>
      </c>
      <c r="BO75">
        <v>3.01</v>
      </c>
      <c r="BP75">
        <v>1.29</v>
      </c>
    </row>
    <row r="76" spans="7:68">
      <c r="G76" t="s">
        <v>118</v>
      </c>
      <c r="H76" s="115">
        <v>350.75999999999988</v>
      </c>
      <c r="I76" s="88">
        <v>79.890000000000015</v>
      </c>
      <c r="J76" s="88">
        <v>6.37</v>
      </c>
      <c r="K76" s="88">
        <v>0.96</v>
      </c>
      <c r="L76" s="88">
        <v>7.04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83.96</v>
      </c>
      <c r="X76">
        <v>5.82</v>
      </c>
      <c r="Y76">
        <v>24.45</v>
      </c>
      <c r="Z76">
        <v>2.04</v>
      </c>
      <c r="AA76">
        <v>0.96</v>
      </c>
      <c r="AB76">
        <v>0.96</v>
      </c>
      <c r="AC76">
        <v>53.08</v>
      </c>
      <c r="AD76">
        <v>63.69</v>
      </c>
      <c r="AE76">
        <v>0</v>
      </c>
      <c r="AF76">
        <v>14.48</v>
      </c>
      <c r="AG76">
        <v>38.6</v>
      </c>
      <c r="AH76">
        <v>7.04</v>
      </c>
      <c r="AI76">
        <v>82.02</v>
      </c>
      <c r="AJ76">
        <v>0.74</v>
      </c>
      <c r="AK76">
        <v>0.36</v>
      </c>
      <c r="AL76">
        <v>0.46</v>
      </c>
      <c r="AM76">
        <v>0.83</v>
      </c>
      <c r="AN76">
        <v>0.74</v>
      </c>
      <c r="AO76">
        <v>0.83</v>
      </c>
      <c r="AP76">
        <v>0.74</v>
      </c>
      <c r="AQ76">
        <v>0.55000000000000004</v>
      </c>
      <c r="AR76">
        <v>0.52</v>
      </c>
      <c r="AS76">
        <v>1.25</v>
      </c>
      <c r="AT76">
        <v>0.39</v>
      </c>
      <c r="AU76">
        <v>0.77</v>
      </c>
      <c r="AV76">
        <v>0.39</v>
      </c>
      <c r="AW76">
        <v>0.39</v>
      </c>
      <c r="AX76">
        <v>0.39</v>
      </c>
      <c r="AY76">
        <v>0.72</v>
      </c>
      <c r="AZ76">
        <v>0.39</v>
      </c>
      <c r="BA76">
        <v>2.9</v>
      </c>
      <c r="BB76">
        <v>0.68</v>
      </c>
      <c r="BC76">
        <v>0.43</v>
      </c>
      <c r="BD76">
        <v>0.57999999999999996</v>
      </c>
      <c r="BE76">
        <v>0.39</v>
      </c>
      <c r="BF76">
        <v>27.02</v>
      </c>
      <c r="BG76">
        <v>0</v>
      </c>
      <c r="BH76">
        <v>24.12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55</v>
      </c>
      <c r="BO76">
        <v>0.94</v>
      </c>
      <c r="BP76">
        <v>0.4</v>
      </c>
    </row>
    <row r="77" spans="7:68">
      <c r="G77" t="s">
        <v>119</v>
      </c>
      <c r="H77" s="115">
        <v>340.15999999999985</v>
      </c>
      <c r="I77" s="88">
        <v>73.710000000000008</v>
      </c>
      <c r="J77" s="88">
        <v>6.37</v>
      </c>
      <c r="K77" s="88">
        <v>0.96</v>
      </c>
      <c r="L77" s="88">
        <v>7.04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83.96</v>
      </c>
      <c r="X77">
        <v>5.82</v>
      </c>
      <c r="Y77">
        <v>24.45</v>
      </c>
      <c r="Z77">
        <v>2.04</v>
      </c>
      <c r="AA77">
        <v>0.96</v>
      </c>
      <c r="AB77">
        <v>0.96</v>
      </c>
      <c r="AC77">
        <v>43.42</v>
      </c>
      <c r="AD77">
        <v>63.69</v>
      </c>
      <c r="AE77">
        <v>0</v>
      </c>
      <c r="AF77">
        <v>14.48</v>
      </c>
      <c r="AG77">
        <v>38.6</v>
      </c>
      <c r="AH77">
        <v>7.04</v>
      </c>
      <c r="AI77">
        <v>82.02</v>
      </c>
      <c r="AJ77">
        <v>0.74</v>
      </c>
      <c r="AK77">
        <v>0.36</v>
      </c>
      <c r="AL77">
        <v>0.46</v>
      </c>
      <c r="AM77">
        <v>0.83</v>
      </c>
      <c r="AN77">
        <v>0.74</v>
      </c>
      <c r="AO77">
        <v>0.83</v>
      </c>
      <c r="AP77">
        <v>0.74</v>
      </c>
      <c r="AQ77">
        <v>0.55000000000000004</v>
      </c>
      <c r="AR77">
        <v>0.52</v>
      </c>
      <c r="AS77">
        <v>1.25</v>
      </c>
      <c r="AT77">
        <v>0.39</v>
      </c>
      <c r="AU77">
        <v>0.77</v>
      </c>
      <c r="AV77">
        <v>0.39</v>
      </c>
      <c r="AW77">
        <v>0.39</v>
      </c>
      <c r="AX77">
        <v>0.39</v>
      </c>
      <c r="AY77">
        <v>0.72</v>
      </c>
      <c r="AZ77">
        <v>0.39</v>
      </c>
      <c r="BA77">
        <v>2.9</v>
      </c>
      <c r="BB77">
        <v>0.68</v>
      </c>
      <c r="BC77">
        <v>0.43</v>
      </c>
      <c r="BD77">
        <v>0.57999999999999996</v>
      </c>
      <c r="BE77">
        <v>0.39</v>
      </c>
      <c r="BF77">
        <v>27.02</v>
      </c>
      <c r="BG77">
        <v>0</v>
      </c>
      <c r="BH77">
        <v>18.34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55</v>
      </c>
      <c r="BO77">
        <v>0</v>
      </c>
      <c r="BP77">
        <v>0</v>
      </c>
    </row>
    <row r="78" spans="7:68">
      <c r="G78" t="s">
        <v>120</v>
      </c>
      <c r="H78" s="115">
        <v>325.68999999999988</v>
      </c>
      <c r="I78" s="88">
        <v>69.850000000000009</v>
      </c>
      <c r="J78" s="88">
        <v>6.37</v>
      </c>
      <c r="K78" s="88">
        <v>0.96</v>
      </c>
      <c r="L78" s="88">
        <v>7.04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83.96</v>
      </c>
      <c r="X78">
        <v>5.82</v>
      </c>
      <c r="Y78">
        <v>24.45</v>
      </c>
      <c r="Z78">
        <v>2.04</v>
      </c>
      <c r="AA78">
        <v>0.96</v>
      </c>
      <c r="AB78">
        <v>0.96</v>
      </c>
      <c r="AC78">
        <v>28.95</v>
      </c>
      <c r="AD78">
        <v>63.69</v>
      </c>
      <c r="AE78">
        <v>0</v>
      </c>
      <c r="AF78">
        <v>14.48</v>
      </c>
      <c r="AG78">
        <v>38.6</v>
      </c>
      <c r="AH78">
        <v>7.04</v>
      </c>
      <c r="AI78">
        <v>82.02</v>
      </c>
      <c r="AJ78">
        <v>0.74</v>
      </c>
      <c r="AK78">
        <v>0.36</v>
      </c>
      <c r="AL78">
        <v>0.46</v>
      </c>
      <c r="AM78">
        <v>0.83</v>
      </c>
      <c r="AN78">
        <v>0.74</v>
      </c>
      <c r="AO78">
        <v>0.83</v>
      </c>
      <c r="AP78">
        <v>0.74</v>
      </c>
      <c r="AQ78">
        <v>0.55000000000000004</v>
      </c>
      <c r="AR78">
        <v>0.52</v>
      </c>
      <c r="AS78">
        <v>1.25</v>
      </c>
      <c r="AT78">
        <v>0.39</v>
      </c>
      <c r="AU78">
        <v>0.77</v>
      </c>
      <c r="AV78">
        <v>0.39</v>
      </c>
      <c r="AW78">
        <v>0.39</v>
      </c>
      <c r="AX78">
        <v>0.39</v>
      </c>
      <c r="AY78">
        <v>0.72</v>
      </c>
      <c r="AZ78">
        <v>0.39</v>
      </c>
      <c r="BA78">
        <v>2.9</v>
      </c>
      <c r="BB78">
        <v>0.68</v>
      </c>
      <c r="BC78">
        <v>0.43</v>
      </c>
      <c r="BD78">
        <v>0.57999999999999996</v>
      </c>
      <c r="BE78">
        <v>0.39</v>
      </c>
      <c r="BF78">
        <v>27.02</v>
      </c>
      <c r="BG78">
        <v>0</v>
      </c>
      <c r="BH78">
        <v>14.48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55</v>
      </c>
      <c r="BO78">
        <v>0</v>
      </c>
      <c r="BP78">
        <v>0</v>
      </c>
    </row>
    <row r="79" spans="7:68">
      <c r="G79" t="s">
        <v>121</v>
      </c>
      <c r="H79" s="115">
        <v>272.62000000000006</v>
      </c>
      <c r="I79" s="88">
        <v>55.370000000000005</v>
      </c>
      <c r="J79" s="88">
        <v>6.42</v>
      </c>
      <c r="K79" s="88">
        <v>0.96</v>
      </c>
      <c r="L79" s="88">
        <v>7.04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83.96</v>
      </c>
      <c r="X79">
        <v>5.87</v>
      </c>
      <c r="Y79">
        <v>24.45</v>
      </c>
      <c r="Z79">
        <v>2.04</v>
      </c>
      <c r="AA79">
        <v>0.96</v>
      </c>
      <c r="AB79">
        <v>0.96</v>
      </c>
      <c r="AC79">
        <v>0</v>
      </c>
      <c r="AD79">
        <v>63.69</v>
      </c>
      <c r="AE79">
        <v>0</v>
      </c>
      <c r="AF79">
        <v>14.48</v>
      </c>
      <c r="AG79">
        <v>38.6</v>
      </c>
      <c r="AH79">
        <v>7.04</v>
      </c>
      <c r="AI79">
        <v>57.9</v>
      </c>
      <c r="AJ79">
        <v>0.74</v>
      </c>
      <c r="AK79">
        <v>0.36</v>
      </c>
      <c r="AL79">
        <v>0.46</v>
      </c>
      <c r="AM79">
        <v>0.83</v>
      </c>
      <c r="AN79">
        <v>0.74</v>
      </c>
      <c r="AO79">
        <v>0.83</v>
      </c>
      <c r="AP79">
        <v>0.74</v>
      </c>
      <c r="AQ79">
        <v>0.55000000000000004</v>
      </c>
      <c r="AR79">
        <v>0.52</v>
      </c>
      <c r="AS79">
        <v>1.25</v>
      </c>
      <c r="AT79">
        <v>0.39</v>
      </c>
      <c r="AU79">
        <v>0.77</v>
      </c>
      <c r="AV79">
        <v>0.39</v>
      </c>
      <c r="AW79">
        <v>0.39</v>
      </c>
      <c r="AX79">
        <v>0.39</v>
      </c>
      <c r="AY79">
        <v>0.72</v>
      </c>
      <c r="AZ79">
        <v>0.39</v>
      </c>
      <c r="BA79">
        <v>2.9</v>
      </c>
      <c r="BB79">
        <v>0.68</v>
      </c>
      <c r="BC79">
        <v>0.43</v>
      </c>
      <c r="BD79">
        <v>0.57999999999999996</v>
      </c>
      <c r="BE79">
        <v>0.39</v>
      </c>
      <c r="BF79">
        <v>27.02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55</v>
      </c>
      <c r="BO79">
        <v>0</v>
      </c>
      <c r="BP79">
        <v>0</v>
      </c>
    </row>
    <row r="80" spans="7:68">
      <c r="G80" t="s">
        <v>122</v>
      </c>
      <c r="H80" s="115">
        <v>224.37000000000006</v>
      </c>
      <c r="I80" s="88">
        <v>55.370000000000005</v>
      </c>
      <c r="J80" s="88">
        <v>6.42</v>
      </c>
      <c r="K80" s="88">
        <v>0.96</v>
      </c>
      <c r="L80" s="88">
        <v>7.04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83.96</v>
      </c>
      <c r="X80">
        <v>5.87</v>
      </c>
      <c r="Y80">
        <v>24.45</v>
      </c>
      <c r="Z80">
        <v>2.04</v>
      </c>
      <c r="AA80">
        <v>0.96</v>
      </c>
      <c r="AB80">
        <v>0.96</v>
      </c>
      <c r="AC80">
        <v>0</v>
      </c>
      <c r="AD80">
        <v>63.69</v>
      </c>
      <c r="AE80">
        <v>0</v>
      </c>
      <c r="AF80">
        <v>14.48</v>
      </c>
      <c r="AG80">
        <v>38.6</v>
      </c>
      <c r="AH80">
        <v>7.04</v>
      </c>
      <c r="AI80">
        <v>9.65</v>
      </c>
      <c r="AJ80">
        <v>0.74</v>
      </c>
      <c r="AK80">
        <v>0.36</v>
      </c>
      <c r="AL80">
        <v>0.46</v>
      </c>
      <c r="AM80">
        <v>0.83</v>
      </c>
      <c r="AN80">
        <v>0.74</v>
      </c>
      <c r="AO80">
        <v>0.83</v>
      </c>
      <c r="AP80">
        <v>0.74</v>
      </c>
      <c r="AQ80">
        <v>0.55000000000000004</v>
      </c>
      <c r="AR80">
        <v>0.52</v>
      </c>
      <c r="AS80">
        <v>1.25</v>
      </c>
      <c r="AT80">
        <v>0.39</v>
      </c>
      <c r="AU80">
        <v>0.77</v>
      </c>
      <c r="AV80">
        <v>0.39</v>
      </c>
      <c r="AW80">
        <v>0.39</v>
      </c>
      <c r="AX80">
        <v>0.39</v>
      </c>
      <c r="AY80">
        <v>0.72</v>
      </c>
      <c r="AZ80">
        <v>0.39</v>
      </c>
      <c r="BA80">
        <v>2.9</v>
      </c>
      <c r="BB80">
        <v>0.68</v>
      </c>
      <c r="BC80">
        <v>0.43</v>
      </c>
      <c r="BD80">
        <v>0.57999999999999996</v>
      </c>
      <c r="BE80">
        <v>0.39</v>
      </c>
      <c r="BF80">
        <v>27.02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55</v>
      </c>
      <c r="BO80">
        <v>0</v>
      </c>
      <c r="BP80">
        <v>0</v>
      </c>
    </row>
    <row r="81" spans="7:68">
      <c r="G81" t="s">
        <v>123</v>
      </c>
      <c r="H81" s="115">
        <v>224.36000000000007</v>
      </c>
      <c r="I81" s="88">
        <v>55.370000000000005</v>
      </c>
      <c r="J81" s="88">
        <v>6.42</v>
      </c>
      <c r="K81" s="88">
        <v>0.96</v>
      </c>
      <c r="L81" s="88">
        <v>7.04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11.58</v>
      </c>
      <c r="X81">
        <v>5.87</v>
      </c>
      <c r="Y81">
        <v>24.45</v>
      </c>
      <c r="Z81">
        <v>2.04</v>
      </c>
      <c r="AA81">
        <v>0.96</v>
      </c>
      <c r="AB81">
        <v>0.96</v>
      </c>
      <c r="AC81">
        <v>0</v>
      </c>
      <c r="AD81">
        <v>63.69</v>
      </c>
      <c r="AE81">
        <v>0</v>
      </c>
      <c r="AF81">
        <v>14.48</v>
      </c>
      <c r="AG81">
        <v>38.6</v>
      </c>
      <c r="AH81">
        <v>7.04</v>
      </c>
      <c r="AI81">
        <v>82.02</v>
      </c>
      <c r="AJ81">
        <v>0.74</v>
      </c>
      <c r="AK81">
        <v>0.36</v>
      </c>
      <c r="AL81">
        <v>0.46</v>
      </c>
      <c r="AM81">
        <v>0.83</v>
      </c>
      <c r="AN81">
        <v>0.74</v>
      </c>
      <c r="AO81">
        <v>0.83</v>
      </c>
      <c r="AP81">
        <v>0.74</v>
      </c>
      <c r="AQ81">
        <v>0.55000000000000004</v>
      </c>
      <c r="AR81">
        <v>0.52</v>
      </c>
      <c r="AS81">
        <v>1.25</v>
      </c>
      <c r="AT81">
        <v>0.39</v>
      </c>
      <c r="AU81">
        <v>0.77</v>
      </c>
      <c r="AV81">
        <v>0.39</v>
      </c>
      <c r="AW81">
        <v>0.39</v>
      </c>
      <c r="AX81">
        <v>0.39</v>
      </c>
      <c r="AY81">
        <v>0.72</v>
      </c>
      <c r="AZ81">
        <v>0.39</v>
      </c>
      <c r="BA81">
        <v>2.9</v>
      </c>
      <c r="BB81">
        <v>0.68</v>
      </c>
      <c r="BC81">
        <v>0.43</v>
      </c>
      <c r="BD81">
        <v>0.57999999999999996</v>
      </c>
      <c r="BE81">
        <v>0.39</v>
      </c>
      <c r="BF81">
        <v>27.02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55</v>
      </c>
      <c r="BO81">
        <v>0</v>
      </c>
      <c r="BP81">
        <v>0</v>
      </c>
    </row>
    <row r="82" spans="7:68">
      <c r="G82" t="s">
        <v>124</v>
      </c>
      <c r="H82" s="115">
        <v>192.52000000000007</v>
      </c>
      <c r="I82" s="88">
        <v>55.370000000000005</v>
      </c>
      <c r="J82" s="88">
        <v>6.42</v>
      </c>
      <c r="K82" s="88">
        <v>0.96</v>
      </c>
      <c r="L82" s="88">
        <v>7.04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11.58</v>
      </c>
      <c r="X82">
        <v>5.87</v>
      </c>
      <c r="Y82">
        <v>24.45</v>
      </c>
      <c r="Z82">
        <v>2.04</v>
      </c>
      <c r="AA82">
        <v>0.96</v>
      </c>
      <c r="AB82">
        <v>0.96</v>
      </c>
      <c r="AC82">
        <v>33.78</v>
      </c>
      <c r="AD82">
        <v>63.69</v>
      </c>
      <c r="AE82">
        <v>0</v>
      </c>
      <c r="AF82">
        <v>14.48</v>
      </c>
      <c r="AG82">
        <v>38.6</v>
      </c>
      <c r="AH82">
        <v>7.04</v>
      </c>
      <c r="AI82">
        <v>16.399999999999999</v>
      </c>
      <c r="AJ82">
        <v>0.74</v>
      </c>
      <c r="AK82">
        <v>0.36</v>
      </c>
      <c r="AL82">
        <v>0.46</v>
      </c>
      <c r="AM82">
        <v>0.83</v>
      </c>
      <c r="AN82">
        <v>0.74</v>
      </c>
      <c r="AO82">
        <v>0.83</v>
      </c>
      <c r="AP82">
        <v>0.74</v>
      </c>
      <c r="AQ82">
        <v>0.55000000000000004</v>
      </c>
      <c r="AR82">
        <v>0.52</v>
      </c>
      <c r="AS82">
        <v>1.25</v>
      </c>
      <c r="AT82">
        <v>0.39</v>
      </c>
      <c r="AU82">
        <v>0.77</v>
      </c>
      <c r="AV82">
        <v>0.39</v>
      </c>
      <c r="AW82">
        <v>0.39</v>
      </c>
      <c r="AX82">
        <v>0.39</v>
      </c>
      <c r="AY82">
        <v>0.72</v>
      </c>
      <c r="AZ82">
        <v>0.39</v>
      </c>
      <c r="BA82">
        <v>2.9</v>
      </c>
      <c r="BB82">
        <v>0.68</v>
      </c>
      <c r="BC82">
        <v>0.43</v>
      </c>
      <c r="BD82">
        <v>0.57999999999999996</v>
      </c>
      <c r="BE82">
        <v>0.39</v>
      </c>
      <c r="BF82">
        <v>27.02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55</v>
      </c>
      <c r="BO82">
        <v>0</v>
      </c>
      <c r="BP82">
        <v>0</v>
      </c>
    </row>
    <row r="83" spans="7:68">
      <c r="G83" t="s">
        <v>125</v>
      </c>
      <c r="H83" s="115">
        <v>189.45000000000002</v>
      </c>
      <c r="I83" s="88">
        <v>55.370000000000005</v>
      </c>
      <c r="J83" s="88">
        <v>6.46</v>
      </c>
      <c r="K83" s="88">
        <v>0.96</v>
      </c>
      <c r="L83" s="88">
        <v>7.04</v>
      </c>
      <c r="M83" s="116">
        <v>0</v>
      </c>
      <c r="N83" s="115">
        <v>0</v>
      </c>
      <c r="O83" s="88">
        <v>155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5.91</v>
      </c>
      <c r="Y83">
        <v>24.45</v>
      </c>
      <c r="Z83">
        <v>2.04</v>
      </c>
      <c r="AA83">
        <v>0.96</v>
      </c>
      <c r="AB83">
        <v>0.92</v>
      </c>
      <c r="AC83">
        <v>43.42</v>
      </c>
      <c r="AD83">
        <v>63.69</v>
      </c>
      <c r="AE83">
        <v>0</v>
      </c>
      <c r="AF83">
        <v>14.48</v>
      </c>
      <c r="AG83">
        <v>38.6</v>
      </c>
      <c r="AH83">
        <v>7.04</v>
      </c>
      <c r="AI83">
        <v>16.399999999999999</v>
      </c>
      <c r="AJ83">
        <v>0.66</v>
      </c>
      <c r="AK83">
        <v>0.36</v>
      </c>
      <c r="AL83">
        <v>0.46</v>
      </c>
      <c r="AM83">
        <v>0.83</v>
      </c>
      <c r="AN83">
        <v>0.74</v>
      </c>
      <c r="AO83">
        <v>0.83</v>
      </c>
      <c r="AP83">
        <v>0.69</v>
      </c>
      <c r="AQ83">
        <v>0.55000000000000004</v>
      </c>
      <c r="AR83">
        <v>0.52</v>
      </c>
      <c r="AS83">
        <v>1.25</v>
      </c>
      <c r="AT83">
        <v>0.39</v>
      </c>
      <c r="AU83">
        <v>0.77</v>
      </c>
      <c r="AV83">
        <v>0.39</v>
      </c>
      <c r="AW83">
        <v>0.39</v>
      </c>
      <c r="AX83">
        <v>0.39</v>
      </c>
      <c r="AY83">
        <v>0.72</v>
      </c>
      <c r="AZ83">
        <v>0.39</v>
      </c>
      <c r="BA83">
        <v>2.9</v>
      </c>
      <c r="BB83">
        <v>0.68</v>
      </c>
      <c r="BC83">
        <v>0.43</v>
      </c>
      <c r="BD83">
        <v>0.57999999999999996</v>
      </c>
      <c r="BE83">
        <v>0.39</v>
      </c>
      <c r="BF83">
        <v>26.06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100</v>
      </c>
      <c r="BN83">
        <v>55</v>
      </c>
      <c r="BO83">
        <v>0</v>
      </c>
      <c r="BP83">
        <v>0</v>
      </c>
    </row>
    <row r="84" spans="7:68">
      <c r="G84" t="s">
        <v>126</v>
      </c>
      <c r="H84" s="115">
        <v>189.45000000000002</v>
      </c>
      <c r="I84" s="88">
        <v>55.370000000000005</v>
      </c>
      <c r="J84" s="88">
        <v>6.46</v>
      </c>
      <c r="K84" s="88">
        <v>0.96</v>
      </c>
      <c r="L84" s="88">
        <v>7.04</v>
      </c>
      <c r="M84" s="116">
        <v>0</v>
      </c>
      <c r="N84" s="115">
        <v>0</v>
      </c>
      <c r="O84" s="88">
        <v>155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5.91</v>
      </c>
      <c r="Y84">
        <v>24.45</v>
      </c>
      <c r="Z84">
        <v>2.04</v>
      </c>
      <c r="AA84">
        <v>0.96</v>
      </c>
      <c r="AB84">
        <v>0.92</v>
      </c>
      <c r="AC84">
        <v>43.42</v>
      </c>
      <c r="AD84">
        <v>63.69</v>
      </c>
      <c r="AE84">
        <v>0</v>
      </c>
      <c r="AF84">
        <v>14.48</v>
      </c>
      <c r="AG84">
        <v>38.6</v>
      </c>
      <c r="AH84">
        <v>7.04</v>
      </c>
      <c r="AI84">
        <v>16.399999999999999</v>
      </c>
      <c r="AJ84">
        <v>0.66</v>
      </c>
      <c r="AK84">
        <v>0.36</v>
      </c>
      <c r="AL84">
        <v>0.46</v>
      </c>
      <c r="AM84">
        <v>0.83</v>
      </c>
      <c r="AN84">
        <v>0.74</v>
      </c>
      <c r="AO84">
        <v>0.83</v>
      </c>
      <c r="AP84">
        <v>0.69</v>
      </c>
      <c r="AQ84">
        <v>0.55000000000000004</v>
      </c>
      <c r="AR84">
        <v>0.52</v>
      </c>
      <c r="AS84">
        <v>1.25</v>
      </c>
      <c r="AT84">
        <v>0.39</v>
      </c>
      <c r="AU84">
        <v>0.77</v>
      </c>
      <c r="AV84">
        <v>0.39</v>
      </c>
      <c r="AW84">
        <v>0.39</v>
      </c>
      <c r="AX84">
        <v>0.39</v>
      </c>
      <c r="AY84">
        <v>0.72</v>
      </c>
      <c r="AZ84">
        <v>0.39</v>
      </c>
      <c r="BA84">
        <v>2.9</v>
      </c>
      <c r="BB84">
        <v>0.68</v>
      </c>
      <c r="BC84">
        <v>0.43</v>
      </c>
      <c r="BD84">
        <v>0.57999999999999996</v>
      </c>
      <c r="BE84">
        <v>0.39</v>
      </c>
      <c r="BF84">
        <v>26.06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100</v>
      </c>
      <c r="BN84">
        <v>55</v>
      </c>
      <c r="BO84">
        <v>0</v>
      </c>
      <c r="BP84">
        <v>0</v>
      </c>
    </row>
    <row r="85" spans="7:68">
      <c r="G85" t="s">
        <v>127</v>
      </c>
      <c r="H85" s="115">
        <v>179.81000000000003</v>
      </c>
      <c r="I85" s="88">
        <v>55.370000000000005</v>
      </c>
      <c r="J85" s="88">
        <v>6.46</v>
      </c>
      <c r="K85" s="88">
        <v>0.96</v>
      </c>
      <c r="L85" s="88">
        <v>7.04</v>
      </c>
      <c r="M85" s="116">
        <v>0</v>
      </c>
      <c r="N85" s="115">
        <v>0</v>
      </c>
      <c r="O85" s="88">
        <v>155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5.91</v>
      </c>
      <c r="Y85">
        <v>24.45</v>
      </c>
      <c r="Z85">
        <v>2.04</v>
      </c>
      <c r="AA85">
        <v>0.96</v>
      </c>
      <c r="AB85">
        <v>0.92</v>
      </c>
      <c r="AC85">
        <v>33.78</v>
      </c>
      <c r="AD85">
        <v>63.69</v>
      </c>
      <c r="AE85">
        <v>0</v>
      </c>
      <c r="AF85">
        <v>14.48</v>
      </c>
      <c r="AG85">
        <v>38.6</v>
      </c>
      <c r="AH85">
        <v>7.04</v>
      </c>
      <c r="AI85">
        <v>16.399999999999999</v>
      </c>
      <c r="AJ85">
        <v>0.66</v>
      </c>
      <c r="AK85">
        <v>0.36</v>
      </c>
      <c r="AL85">
        <v>0.46</v>
      </c>
      <c r="AM85">
        <v>0.83</v>
      </c>
      <c r="AN85">
        <v>0.74</v>
      </c>
      <c r="AO85">
        <v>0.83</v>
      </c>
      <c r="AP85">
        <v>0.69</v>
      </c>
      <c r="AQ85">
        <v>0.55000000000000004</v>
      </c>
      <c r="AR85">
        <v>0.52</v>
      </c>
      <c r="AS85">
        <v>1.25</v>
      </c>
      <c r="AT85">
        <v>0.39</v>
      </c>
      <c r="AU85">
        <v>0.77</v>
      </c>
      <c r="AV85">
        <v>0.39</v>
      </c>
      <c r="AW85">
        <v>0.39</v>
      </c>
      <c r="AX85">
        <v>0.39</v>
      </c>
      <c r="AY85">
        <v>0.72</v>
      </c>
      <c r="AZ85">
        <v>0.39</v>
      </c>
      <c r="BA85">
        <v>2.9</v>
      </c>
      <c r="BB85">
        <v>0.68</v>
      </c>
      <c r="BC85">
        <v>0.43</v>
      </c>
      <c r="BD85">
        <v>0.57999999999999996</v>
      </c>
      <c r="BE85">
        <v>0.39</v>
      </c>
      <c r="BF85">
        <v>26.06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100</v>
      </c>
      <c r="BN85">
        <v>55</v>
      </c>
      <c r="BO85">
        <v>0</v>
      </c>
      <c r="BP85">
        <v>0</v>
      </c>
    </row>
    <row r="86" spans="7:68">
      <c r="G86" t="s">
        <v>128</v>
      </c>
      <c r="H86" s="115">
        <v>146.03</v>
      </c>
      <c r="I86" s="88">
        <v>55.370000000000005</v>
      </c>
      <c r="J86" s="88">
        <v>6.46</v>
      </c>
      <c r="K86" s="88">
        <v>0.96</v>
      </c>
      <c r="L86" s="88">
        <v>7.04</v>
      </c>
      <c r="M86" s="116">
        <v>0</v>
      </c>
      <c r="N86" s="115">
        <v>0</v>
      </c>
      <c r="O86" s="88">
        <v>155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5.91</v>
      </c>
      <c r="Y86">
        <v>24.45</v>
      </c>
      <c r="Z86">
        <v>2.04</v>
      </c>
      <c r="AA86">
        <v>0.96</v>
      </c>
      <c r="AB86">
        <v>0.92</v>
      </c>
      <c r="AC86">
        <v>0</v>
      </c>
      <c r="AD86">
        <v>63.69</v>
      </c>
      <c r="AE86">
        <v>0</v>
      </c>
      <c r="AF86">
        <v>14.48</v>
      </c>
      <c r="AG86">
        <v>38.6</v>
      </c>
      <c r="AH86">
        <v>7.04</v>
      </c>
      <c r="AI86">
        <v>16.399999999999999</v>
      </c>
      <c r="AJ86">
        <v>0.66</v>
      </c>
      <c r="AK86">
        <v>0.36</v>
      </c>
      <c r="AL86">
        <v>0.46</v>
      </c>
      <c r="AM86">
        <v>0.83</v>
      </c>
      <c r="AN86">
        <v>0.74</v>
      </c>
      <c r="AO86">
        <v>0.83</v>
      </c>
      <c r="AP86">
        <v>0.69</v>
      </c>
      <c r="AQ86">
        <v>0.55000000000000004</v>
      </c>
      <c r="AR86">
        <v>0.52</v>
      </c>
      <c r="AS86">
        <v>1.25</v>
      </c>
      <c r="AT86">
        <v>0.39</v>
      </c>
      <c r="AU86">
        <v>0.77</v>
      </c>
      <c r="AV86">
        <v>0.39</v>
      </c>
      <c r="AW86">
        <v>0.39</v>
      </c>
      <c r="AX86">
        <v>0.39</v>
      </c>
      <c r="AY86">
        <v>0.72</v>
      </c>
      <c r="AZ86">
        <v>0.39</v>
      </c>
      <c r="BA86">
        <v>2.9</v>
      </c>
      <c r="BB86">
        <v>0.68</v>
      </c>
      <c r="BC86">
        <v>0.43</v>
      </c>
      <c r="BD86">
        <v>0.57999999999999996</v>
      </c>
      <c r="BE86">
        <v>0.39</v>
      </c>
      <c r="BF86">
        <v>26.06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100</v>
      </c>
      <c r="BN86">
        <v>55</v>
      </c>
      <c r="BO86">
        <v>0</v>
      </c>
      <c r="BP86">
        <v>0</v>
      </c>
    </row>
    <row r="87" spans="7:68">
      <c r="G87" t="s">
        <v>129</v>
      </c>
      <c r="H87" s="115">
        <v>129.53</v>
      </c>
      <c r="I87" s="88">
        <v>55.370000000000005</v>
      </c>
      <c r="J87" s="88">
        <v>6.46</v>
      </c>
      <c r="K87" s="88">
        <v>0.96</v>
      </c>
      <c r="L87" s="88">
        <v>7.04</v>
      </c>
      <c r="M87" s="116">
        <v>0</v>
      </c>
      <c r="N87" s="115">
        <v>0</v>
      </c>
      <c r="O87" s="88">
        <v>205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5.91</v>
      </c>
      <c r="Y87">
        <v>24.45</v>
      </c>
      <c r="Z87">
        <v>2.04</v>
      </c>
      <c r="AA87">
        <v>0.96</v>
      </c>
      <c r="AB87">
        <v>0.82</v>
      </c>
      <c r="AC87">
        <v>0</v>
      </c>
      <c r="AD87">
        <v>63.69</v>
      </c>
      <c r="AE87">
        <v>14.48</v>
      </c>
      <c r="AF87">
        <v>14.48</v>
      </c>
      <c r="AG87">
        <v>24.12</v>
      </c>
      <c r="AH87">
        <v>7.04</v>
      </c>
      <c r="AI87">
        <v>0</v>
      </c>
      <c r="AJ87">
        <v>0.66</v>
      </c>
      <c r="AK87">
        <v>0.36</v>
      </c>
      <c r="AL87">
        <v>0.46</v>
      </c>
      <c r="AM87">
        <v>0.83</v>
      </c>
      <c r="AN87">
        <v>0.74</v>
      </c>
      <c r="AO87">
        <v>0.83</v>
      </c>
      <c r="AP87">
        <v>0.69</v>
      </c>
      <c r="AQ87">
        <v>0.55000000000000004</v>
      </c>
      <c r="AR87">
        <v>0.52</v>
      </c>
      <c r="AS87">
        <v>1.25</v>
      </c>
      <c r="AT87">
        <v>0.39</v>
      </c>
      <c r="AU87">
        <v>0.77</v>
      </c>
      <c r="AV87">
        <v>0.39</v>
      </c>
      <c r="AW87">
        <v>0.39</v>
      </c>
      <c r="AX87">
        <v>0.39</v>
      </c>
      <c r="AY87">
        <v>0.72</v>
      </c>
      <c r="AZ87">
        <v>0.39</v>
      </c>
      <c r="BA87">
        <v>2.9</v>
      </c>
      <c r="BB87">
        <v>0.68</v>
      </c>
      <c r="BC87">
        <v>0.43</v>
      </c>
      <c r="BD87">
        <v>0.57999999999999996</v>
      </c>
      <c r="BE87">
        <v>0.39</v>
      </c>
      <c r="BF87">
        <v>26.06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150</v>
      </c>
      <c r="BN87">
        <v>55</v>
      </c>
      <c r="BO87">
        <v>0</v>
      </c>
      <c r="BP87">
        <v>0</v>
      </c>
    </row>
    <row r="88" spans="7:68">
      <c r="G88" t="s">
        <v>130</v>
      </c>
      <c r="H88" s="115">
        <v>129.53</v>
      </c>
      <c r="I88" s="88">
        <v>55.370000000000005</v>
      </c>
      <c r="J88" s="88">
        <v>6.46</v>
      </c>
      <c r="K88" s="88">
        <v>0.96</v>
      </c>
      <c r="L88" s="88">
        <v>7.04</v>
      </c>
      <c r="M88" s="116">
        <v>0</v>
      </c>
      <c r="N88" s="115">
        <v>0</v>
      </c>
      <c r="O88" s="88">
        <v>205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5.91</v>
      </c>
      <c r="Y88">
        <v>24.45</v>
      </c>
      <c r="Z88">
        <v>2.04</v>
      </c>
      <c r="AA88">
        <v>0.96</v>
      </c>
      <c r="AB88">
        <v>0.82</v>
      </c>
      <c r="AC88">
        <v>0</v>
      </c>
      <c r="AD88">
        <v>63.69</v>
      </c>
      <c r="AE88">
        <v>14.48</v>
      </c>
      <c r="AF88">
        <v>14.48</v>
      </c>
      <c r="AG88">
        <v>24.12</v>
      </c>
      <c r="AH88">
        <v>7.04</v>
      </c>
      <c r="AI88">
        <v>0</v>
      </c>
      <c r="AJ88">
        <v>0.66</v>
      </c>
      <c r="AK88">
        <v>0.36</v>
      </c>
      <c r="AL88">
        <v>0.46</v>
      </c>
      <c r="AM88">
        <v>0.83</v>
      </c>
      <c r="AN88">
        <v>0.74</v>
      </c>
      <c r="AO88">
        <v>0.83</v>
      </c>
      <c r="AP88">
        <v>0.69</v>
      </c>
      <c r="AQ88">
        <v>0.55000000000000004</v>
      </c>
      <c r="AR88">
        <v>0.52</v>
      </c>
      <c r="AS88">
        <v>1.25</v>
      </c>
      <c r="AT88">
        <v>0.39</v>
      </c>
      <c r="AU88">
        <v>0.77</v>
      </c>
      <c r="AV88">
        <v>0.39</v>
      </c>
      <c r="AW88">
        <v>0.39</v>
      </c>
      <c r="AX88">
        <v>0.39</v>
      </c>
      <c r="AY88">
        <v>0.72</v>
      </c>
      <c r="AZ88">
        <v>0.39</v>
      </c>
      <c r="BA88">
        <v>2.9</v>
      </c>
      <c r="BB88">
        <v>0.68</v>
      </c>
      <c r="BC88">
        <v>0.43</v>
      </c>
      <c r="BD88">
        <v>0.57999999999999996</v>
      </c>
      <c r="BE88">
        <v>0.39</v>
      </c>
      <c r="BF88">
        <v>26.06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150</v>
      </c>
      <c r="BN88">
        <v>55</v>
      </c>
      <c r="BO88">
        <v>0</v>
      </c>
      <c r="BP88">
        <v>0</v>
      </c>
    </row>
    <row r="89" spans="7:68">
      <c r="G89" t="s">
        <v>131</v>
      </c>
      <c r="H89" s="115">
        <v>130.47999999999999</v>
      </c>
      <c r="I89" s="88">
        <v>55.370000000000005</v>
      </c>
      <c r="J89" s="88">
        <v>6.46</v>
      </c>
      <c r="K89" s="88">
        <v>0.96</v>
      </c>
      <c r="L89" s="88">
        <v>7.04</v>
      </c>
      <c r="M89" s="116">
        <v>0</v>
      </c>
      <c r="N89" s="115">
        <v>0</v>
      </c>
      <c r="O89" s="88">
        <v>205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5.91</v>
      </c>
      <c r="Y89">
        <v>24.45</v>
      </c>
      <c r="Z89">
        <v>2.04</v>
      </c>
      <c r="AA89">
        <v>0.96</v>
      </c>
      <c r="AB89">
        <v>0.82</v>
      </c>
      <c r="AC89">
        <v>16.399999999999999</v>
      </c>
      <c r="AD89">
        <v>31.84</v>
      </c>
      <c r="AE89">
        <v>14.48</v>
      </c>
      <c r="AF89">
        <v>14.48</v>
      </c>
      <c r="AG89">
        <v>24.12</v>
      </c>
      <c r="AH89">
        <v>7.04</v>
      </c>
      <c r="AI89">
        <v>16.399999999999999</v>
      </c>
      <c r="AJ89">
        <v>0.66</v>
      </c>
      <c r="AK89">
        <v>0.36</v>
      </c>
      <c r="AL89">
        <v>0.46</v>
      </c>
      <c r="AM89">
        <v>0.83</v>
      </c>
      <c r="AN89">
        <v>0.74</v>
      </c>
      <c r="AO89">
        <v>0.83</v>
      </c>
      <c r="AP89">
        <v>0.69</v>
      </c>
      <c r="AQ89">
        <v>0.55000000000000004</v>
      </c>
      <c r="AR89">
        <v>0.52</v>
      </c>
      <c r="AS89">
        <v>1.25</v>
      </c>
      <c r="AT89">
        <v>0.39</v>
      </c>
      <c r="AU89">
        <v>0.77</v>
      </c>
      <c r="AV89">
        <v>0.39</v>
      </c>
      <c r="AW89">
        <v>0.39</v>
      </c>
      <c r="AX89">
        <v>0.39</v>
      </c>
      <c r="AY89">
        <v>0.72</v>
      </c>
      <c r="AZ89">
        <v>0.39</v>
      </c>
      <c r="BA89">
        <v>2.9</v>
      </c>
      <c r="BB89">
        <v>0.68</v>
      </c>
      <c r="BC89">
        <v>0.43</v>
      </c>
      <c r="BD89">
        <v>0.57999999999999996</v>
      </c>
      <c r="BE89">
        <v>0.39</v>
      </c>
      <c r="BF89">
        <v>26.06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150</v>
      </c>
      <c r="BN89">
        <v>55</v>
      </c>
      <c r="BO89">
        <v>0</v>
      </c>
      <c r="BP89">
        <v>0</v>
      </c>
    </row>
    <row r="90" spans="7:68">
      <c r="G90" t="s">
        <v>132</v>
      </c>
      <c r="H90" s="115">
        <v>130.47999999999999</v>
      </c>
      <c r="I90" s="88">
        <v>55.370000000000005</v>
      </c>
      <c r="J90" s="88">
        <v>6.46</v>
      </c>
      <c r="K90" s="88">
        <v>0.96</v>
      </c>
      <c r="L90" s="88">
        <v>7.04</v>
      </c>
      <c r="M90" s="116">
        <v>0</v>
      </c>
      <c r="N90" s="115">
        <v>0</v>
      </c>
      <c r="O90" s="88">
        <v>205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5.91</v>
      </c>
      <c r="Y90">
        <v>24.45</v>
      </c>
      <c r="Z90">
        <v>2.04</v>
      </c>
      <c r="AA90">
        <v>0.96</v>
      </c>
      <c r="AB90">
        <v>0.82</v>
      </c>
      <c r="AC90">
        <v>16.399999999999999</v>
      </c>
      <c r="AD90">
        <v>31.84</v>
      </c>
      <c r="AE90">
        <v>14.48</v>
      </c>
      <c r="AF90">
        <v>14.48</v>
      </c>
      <c r="AG90">
        <v>24.12</v>
      </c>
      <c r="AH90">
        <v>7.04</v>
      </c>
      <c r="AI90">
        <v>16.399999999999999</v>
      </c>
      <c r="AJ90">
        <v>0.66</v>
      </c>
      <c r="AK90">
        <v>0.36</v>
      </c>
      <c r="AL90">
        <v>0.46</v>
      </c>
      <c r="AM90">
        <v>0.83</v>
      </c>
      <c r="AN90">
        <v>0.74</v>
      </c>
      <c r="AO90">
        <v>0.83</v>
      </c>
      <c r="AP90">
        <v>0.69</v>
      </c>
      <c r="AQ90">
        <v>0.55000000000000004</v>
      </c>
      <c r="AR90">
        <v>0.52</v>
      </c>
      <c r="AS90">
        <v>1.25</v>
      </c>
      <c r="AT90">
        <v>0.39</v>
      </c>
      <c r="AU90">
        <v>0.77</v>
      </c>
      <c r="AV90">
        <v>0.39</v>
      </c>
      <c r="AW90">
        <v>0.39</v>
      </c>
      <c r="AX90">
        <v>0.39</v>
      </c>
      <c r="AY90">
        <v>0.72</v>
      </c>
      <c r="AZ90">
        <v>0.39</v>
      </c>
      <c r="BA90">
        <v>2.9</v>
      </c>
      <c r="BB90">
        <v>0.68</v>
      </c>
      <c r="BC90">
        <v>0.43</v>
      </c>
      <c r="BD90">
        <v>0.57999999999999996</v>
      </c>
      <c r="BE90">
        <v>0.39</v>
      </c>
      <c r="BF90">
        <v>26.06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150</v>
      </c>
      <c r="BN90">
        <v>55</v>
      </c>
      <c r="BO90">
        <v>0</v>
      </c>
      <c r="BP90">
        <v>0</v>
      </c>
    </row>
    <row r="91" spans="7:68">
      <c r="G91" t="s">
        <v>133</v>
      </c>
      <c r="H91" s="115">
        <v>374.25</v>
      </c>
      <c r="I91" s="88">
        <v>55.370000000000005</v>
      </c>
      <c r="J91" s="88">
        <v>6.46</v>
      </c>
      <c r="K91" s="88">
        <v>0.96</v>
      </c>
      <c r="L91" s="88">
        <v>2.9</v>
      </c>
      <c r="M91" s="116">
        <v>0</v>
      </c>
      <c r="N91" s="115">
        <v>269.19</v>
      </c>
      <c r="O91" s="88">
        <v>195.25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5.91</v>
      </c>
      <c r="Y91">
        <v>24.45</v>
      </c>
      <c r="Z91">
        <v>0</v>
      </c>
      <c r="AA91">
        <v>0.96</v>
      </c>
      <c r="AB91">
        <v>0.77</v>
      </c>
      <c r="AC91">
        <v>16.399999999999999</v>
      </c>
      <c r="AD91">
        <v>31.84</v>
      </c>
      <c r="AE91">
        <v>14.48</v>
      </c>
      <c r="AF91">
        <v>14.48</v>
      </c>
      <c r="AG91">
        <v>24.12</v>
      </c>
      <c r="AH91">
        <v>2.9</v>
      </c>
      <c r="AI91">
        <v>16.399999999999999</v>
      </c>
      <c r="AJ91">
        <v>0.66</v>
      </c>
      <c r="AK91">
        <v>0.36</v>
      </c>
      <c r="AL91">
        <v>0.46</v>
      </c>
      <c r="AM91">
        <v>0.83</v>
      </c>
      <c r="AN91">
        <v>0.74</v>
      </c>
      <c r="AO91">
        <v>0.83</v>
      </c>
      <c r="AP91">
        <v>0.48</v>
      </c>
      <c r="AQ91">
        <v>0.55000000000000004</v>
      </c>
      <c r="AR91">
        <v>0.52</v>
      </c>
      <c r="AS91">
        <v>1.25</v>
      </c>
      <c r="AT91">
        <v>0.39</v>
      </c>
      <c r="AU91">
        <v>0.77</v>
      </c>
      <c r="AV91">
        <v>0.39</v>
      </c>
      <c r="AW91">
        <v>0.39</v>
      </c>
      <c r="AX91">
        <v>0.39</v>
      </c>
      <c r="AY91">
        <v>0.72</v>
      </c>
      <c r="AZ91">
        <v>0.39</v>
      </c>
      <c r="BA91">
        <v>2.9</v>
      </c>
      <c r="BB91">
        <v>0.68</v>
      </c>
      <c r="BC91">
        <v>0.43</v>
      </c>
      <c r="BD91">
        <v>0.57999999999999996</v>
      </c>
      <c r="BE91">
        <v>0.39</v>
      </c>
      <c r="BF91">
        <v>25.09</v>
      </c>
      <c r="BG91">
        <v>247.04</v>
      </c>
      <c r="BH91">
        <v>0</v>
      </c>
      <c r="BI91">
        <v>269.19</v>
      </c>
      <c r="BJ91">
        <v>0</v>
      </c>
      <c r="BK91">
        <v>0</v>
      </c>
      <c r="BL91">
        <v>90.25</v>
      </c>
      <c r="BM91">
        <v>50</v>
      </c>
      <c r="BN91">
        <v>55</v>
      </c>
      <c r="BO91">
        <v>0</v>
      </c>
      <c r="BP91">
        <v>0</v>
      </c>
    </row>
    <row r="92" spans="7:68">
      <c r="G92" t="s">
        <v>134</v>
      </c>
      <c r="H92" s="115">
        <v>362.67</v>
      </c>
      <c r="I92" s="88">
        <v>55.370000000000005</v>
      </c>
      <c r="J92" s="88">
        <v>6.46</v>
      </c>
      <c r="K92" s="88">
        <v>0.96</v>
      </c>
      <c r="L92" s="88">
        <v>2.9</v>
      </c>
      <c r="M92" s="116">
        <v>0</v>
      </c>
      <c r="N92" s="115">
        <v>269.19</v>
      </c>
      <c r="O92" s="88">
        <v>195.25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5.91</v>
      </c>
      <c r="Y92">
        <v>24.45</v>
      </c>
      <c r="Z92">
        <v>0</v>
      </c>
      <c r="AA92">
        <v>0.96</v>
      </c>
      <c r="AB92">
        <v>0.77</v>
      </c>
      <c r="AC92">
        <v>16.399999999999999</v>
      </c>
      <c r="AD92">
        <v>31.84</v>
      </c>
      <c r="AE92">
        <v>14.48</v>
      </c>
      <c r="AF92">
        <v>14.48</v>
      </c>
      <c r="AG92">
        <v>24.12</v>
      </c>
      <c r="AH92">
        <v>2.9</v>
      </c>
      <c r="AI92">
        <v>16.399999999999999</v>
      </c>
      <c r="AJ92">
        <v>0.66</v>
      </c>
      <c r="AK92">
        <v>0.36</v>
      </c>
      <c r="AL92">
        <v>0.46</v>
      </c>
      <c r="AM92">
        <v>0.83</v>
      </c>
      <c r="AN92">
        <v>0.74</v>
      </c>
      <c r="AO92">
        <v>0.83</v>
      </c>
      <c r="AP92">
        <v>0.48</v>
      </c>
      <c r="AQ92">
        <v>0.55000000000000004</v>
      </c>
      <c r="AR92">
        <v>0.52</v>
      </c>
      <c r="AS92">
        <v>1.25</v>
      </c>
      <c r="AT92">
        <v>0.39</v>
      </c>
      <c r="AU92">
        <v>0.77</v>
      </c>
      <c r="AV92">
        <v>0.39</v>
      </c>
      <c r="AW92">
        <v>0.39</v>
      </c>
      <c r="AX92">
        <v>0.39</v>
      </c>
      <c r="AY92">
        <v>0.72</v>
      </c>
      <c r="AZ92">
        <v>0.39</v>
      </c>
      <c r="BA92">
        <v>2.9</v>
      </c>
      <c r="BB92">
        <v>0.68</v>
      </c>
      <c r="BC92">
        <v>0.43</v>
      </c>
      <c r="BD92">
        <v>0.57999999999999996</v>
      </c>
      <c r="BE92">
        <v>0.39</v>
      </c>
      <c r="BF92">
        <v>25.09</v>
      </c>
      <c r="BG92">
        <v>235.46</v>
      </c>
      <c r="BH92">
        <v>0</v>
      </c>
      <c r="BI92">
        <v>269.19</v>
      </c>
      <c r="BJ92">
        <v>0</v>
      </c>
      <c r="BK92">
        <v>0</v>
      </c>
      <c r="BL92">
        <v>90.25</v>
      </c>
      <c r="BM92">
        <v>50</v>
      </c>
      <c r="BN92">
        <v>55</v>
      </c>
      <c r="BO92">
        <v>0</v>
      </c>
      <c r="BP92">
        <v>0</v>
      </c>
    </row>
    <row r="93" spans="7:68">
      <c r="G93" t="s">
        <v>135</v>
      </c>
      <c r="H93" s="115">
        <v>361.71</v>
      </c>
      <c r="I93" s="88">
        <v>55.370000000000005</v>
      </c>
      <c r="J93" s="88">
        <v>6.46</v>
      </c>
      <c r="K93" s="88">
        <v>0.96</v>
      </c>
      <c r="L93" s="88">
        <v>2.9</v>
      </c>
      <c r="M93" s="116">
        <v>0</v>
      </c>
      <c r="N93" s="115">
        <v>269.19</v>
      </c>
      <c r="O93" s="88">
        <v>195.25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5.91</v>
      </c>
      <c r="Y93">
        <v>24.45</v>
      </c>
      <c r="Z93">
        <v>0</v>
      </c>
      <c r="AA93">
        <v>0.96</v>
      </c>
      <c r="AB93">
        <v>0.77</v>
      </c>
      <c r="AC93">
        <v>16.399999999999999</v>
      </c>
      <c r="AD93">
        <v>31.84</v>
      </c>
      <c r="AE93">
        <v>14.48</v>
      </c>
      <c r="AF93">
        <v>14.48</v>
      </c>
      <c r="AG93">
        <v>24.12</v>
      </c>
      <c r="AH93">
        <v>2.9</v>
      </c>
      <c r="AI93">
        <v>16.399999999999999</v>
      </c>
      <c r="AJ93">
        <v>0.66</v>
      </c>
      <c r="AK93">
        <v>0.36</v>
      </c>
      <c r="AL93">
        <v>0.46</v>
      </c>
      <c r="AM93">
        <v>0.83</v>
      </c>
      <c r="AN93">
        <v>0.74</v>
      </c>
      <c r="AO93">
        <v>0.83</v>
      </c>
      <c r="AP93">
        <v>0.48</v>
      </c>
      <c r="AQ93">
        <v>0.55000000000000004</v>
      </c>
      <c r="AR93">
        <v>0.52</v>
      </c>
      <c r="AS93">
        <v>1.25</v>
      </c>
      <c r="AT93">
        <v>0.39</v>
      </c>
      <c r="AU93">
        <v>0.77</v>
      </c>
      <c r="AV93">
        <v>0.39</v>
      </c>
      <c r="AW93">
        <v>0.39</v>
      </c>
      <c r="AX93">
        <v>0.39</v>
      </c>
      <c r="AY93">
        <v>0.72</v>
      </c>
      <c r="AZ93">
        <v>0.39</v>
      </c>
      <c r="BA93">
        <v>2.9</v>
      </c>
      <c r="BB93">
        <v>0.68</v>
      </c>
      <c r="BC93">
        <v>0.43</v>
      </c>
      <c r="BD93">
        <v>0.57999999999999996</v>
      </c>
      <c r="BE93">
        <v>0.39</v>
      </c>
      <c r="BF93">
        <v>25.09</v>
      </c>
      <c r="BG93">
        <v>234.5</v>
      </c>
      <c r="BH93">
        <v>0</v>
      </c>
      <c r="BI93">
        <v>269.19</v>
      </c>
      <c r="BJ93">
        <v>0</v>
      </c>
      <c r="BK93">
        <v>0</v>
      </c>
      <c r="BL93">
        <v>90.25</v>
      </c>
      <c r="BM93">
        <v>50</v>
      </c>
      <c r="BN93">
        <v>55</v>
      </c>
      <c r="BO93">
        <v>0</v>
      </c>
      <c r="BP93">
        <v>0</v>
      </c>
    </row>
    <row r="94" spans="7:68">
      <c r="G94" t="s">
        <v>136</v>
      </c>
      <c r="H94" s="115">
        <v>339.51</v>
      </c>
      <c r="I94" s="88">
        <v>55.370000000000005</v>
      </c>
      <c r="J94" s="88">
        <v>6.46</v>
      </c>
      <c r="K94" s="88">
        <v>0.96</v>
      </c>
      <c r="L94" s="88">
        <v>2.9</v>
      </c>
      <c r="M94" s="116">
        <v>0</v>
      </c>
      <c r="N94" s="115">
        <v>269.19</v>
      </c>
      <c r="O94" s="88">
        <v>195.25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5.91</v>
      </c>
      <c r="Y94">
        <v>24.45</v>
      </c>
      <c r="Z94">
        <v>0</v>
      </c>
      <c r="AA94">
        <v>0.96</v>
      </c>
      <c r="AB94">
        <v>0.77</v>
      </c>
      <c r="AC94">
        <v>16.399999999999999</v>
      </c>
      <c r="AD94">
        <v>31.84</v>
      </c>
      <c r="AE94">
        <v>14.48</v>
      </c>
      <c r="AF94">
        <v>14.48</v>
      </c>
      <c r="AG94">
        <v>24.12</v>
      </c>
      <c r="AH94">
        <v>2.9</v>
      </c>
      <c r="AI94">
        <v>16.399999999999999</v>
      </c>
      <c r="AJ94">
        <v>0.66</v>
      </c>
      <c r="AK94">
        <v>0.36</v>
      </c>
      <c r="AL94">
        <v>0.46</v>
      </c>
      <c r="AM94">
        <v>0.83</v>
      </c>
      <c r="AN94">
        <v>0.74</v>
      </c>
      <c r="AO94">
        <v>0.83</v>
      </c>
      <c r="AP94">
        <v>0.48</v>
      </c>
      <c r="AQ94">
        <v>0.55000000000000004</v>
      </c>
      <c r="AR94">
        <v>0.52</v>
      </c>
      <c r="AS94">
        <v>1.25</v>
      </c>
      <c r="AT94">
        <v>0.39</v>
      </c>
      <c r="AU94">
        <v>0.77</v>
      </c>
      <c r="AV94">
        <v>0.39</v>
      </c>
      <c r="AW94">
        <v>0.39</v>
      </c>
      <c r="AX94">
        <v>0.39</v>
      </c>
      <c r="AY94">
        <v>0.72</v>
      </c>
      <c r="AZ94">
        <v>0.39</v>
      </c>
      <c r="BA94">
        <v>2.9</v>
      </c>
      <c r="BB94">
        <v>0.68</v>
      </c>
      <c r="BC94">
        <v>0.43</v>
      </c>
      <c r="BD94">
        <v>0.57999999999999996</v>
      </c>
      <c r="BE94">
        <v>0.39</v>
      </c>
      <c r="BF94">
        <v>25.09</v>
      </c>
      <c r="BG94">
        <v>212.3</v>
      </c>
      <c r="BH94">
        <v>0</v>
      </c>
      <c r="BI94">
        <v>269.19</v>
      </c>
      <c r="BJ94">
        <v>0</v>
      </c>
      <c r="BK94">
        <v>0</v>
      </c>
      <c r="BL94">
        <v>90.25</v>
      </c>
      <c r="BM94">
        <v>50</v>
      </c>
      <c r="BN94">
        <v>55</v>
      </c>
      <c r="BO94">
        <v>0</v>
      </c>
      <c r="BP94">
        <v>0</v>
      </c>
    </row>
    <row r="95" spans="7:68">
      <c r="G95" t="s">
        <v>137</v>
      </c>
      <c r="H95" s="115">
        <v>332.75</v>
      </c>
      <c r="I95" s="88">
        <v>55.370000000000005</v>
      </c>
      <c r="J95" s="88">
        <v>6.46</v>
      </c>
      <c r="K95" s="88">
        <v>0.96</v>
      </c>
      <c r="L95" s="88">
        <v>2.9</v>
      </c>
      <c r="M95" s="116">
        <v>0</v>
      </c>
      <c r="N95" s="115">
        <v>269.19</v>
      </c>
      <c r="O95" s="88">
        <v>195.25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5.91</v>
      </c>
      <c r="Y95">
        <v>24.45</v>
      </c>
      <c r="Z95">
        <v>0</v>
      </c>
      <c r="AA95">
        <v>0.96</v>
      </c>
      <c r="AB95">
        <v>0.77</v>
      </c>
      <c r="AC95">
        <v>16.399999999999999</v>
      </c>
      <c r="AD95">
        <v>31.84</v>
      </c>
      <c r="AE95">
        <v>14.48</v>
      </c>
      <c r="AF95">
        <v>14.48</v>
      </c>
      <c r="AG95">
        <v>24.12</v>
      </c>
      <c r="AH95">
        <v>2.9</v>
      </c>
      <c r="AI95">
        <v>16.399999999999999</v>
      </c>
      <c r="AJ95">
        <v>0.66</v>
      </c>
      <c r="AK95">
        <v>0.36</v>
      </c>
      <c r="AL95">
        <v>0.46</v>
      </c>
      <c r="AM95">
        <v>0.83</v>
      </c>
      <c r="AN95">
        <v>0.74</v>
      </c>
      <c r="AO95">
        <v>0.83</v>
      </c>
      <c r="AP95">
        <v>0.48</v>
      </c>
      <c r="AQ95">
        <v>0.55000000000000004</v>
      </c>
      <c r="AR95">
        <v>0.52</v>
      </c>
      <c r="AS95">
        <v>1.25</v>
      </c>
      <c r="AT95">
        <v>0.39</v>
      </c>
      <c r="AU95">
        <v>0.77</v>
      </c>
      <c r="AV95">
        <v>0.39</v>
      </c>
      <c r="AW95">
        <v>0.39</v>
      </c>
      <c r="AX95">
        <v>0.39</v>
      </c>
      <c r="AY95">
        <v>0.72</v>
      </c>
      <c r="AZ95">
        <v>0.39</v>
      </c>
      <c r="BA95">
        <v>2.9</v>
      </c>
      <c r="BB95">
        <v>0.68</v>
      </c>
      <c r="BC95">
        <v>0.43</v>
      </c>
      <c r="BD95">
        <v>0.57999999999999996</v>
      </c>
      <c r="BE95">
        <v>0.39</v>
      </c>
      <c r="BF95">
        <v>25.09</v>
      </c>
      <c r="BG95">
        <v>205.54</v>
      </c>
      <c r="BH95">
        <v>0</v>
      </c>
      <c r="BI95">
        <v>269.19</v>
      </c>
      <c r="BJ95">
        <v>0</v>
      </c>
      <c r="BK95">
        <v>0</v>
      </c>
      <c r="BL95">
        <v>90.25</v>
      </c>
      <c r="BM95">
        <v>50</v>
      </c>
      <c r="BN95">
        <v>55</v>
      </c>
      <c r="BO95">
        <v>0</v>
      </c>
      <c r="BP95">
        <v>0</v>
      </c>
    </row>
    <row r="96" spans="7:68">
      <c r="G96" t="s">
        <v>138</v>
      </c>
      <c r="H96" s="115">
        <v>326</v>
      </c>
      <c r="I96" s="88">
        <v>55.370000000000005</v>
      </c>
      <c r="J96" s="88">
        <v>6.46</v>
      </c>
      <c r="K96" s="88">
        <v>0.96</v>
      </c>
      <c r="L96" s="88">
        <v>2.9</v>
      </c>
      <c r="M96" s="116">
        <v>0</v>
      </c>
      <c r="N96" s="115">
        <v>269.19</v>
      </c>
      <c r="O96" s="88">
        <v>195.25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5.91</v>
      </c>
      <c r="Y96">
        <v>24.45</v>
      </c>
      <c r="Z96">
        <v>0</v>
      </c>
      <c r="AA96">
        <v>0.96</v>
      </c>
      <c r="AB96">
        <v>0.77</v>
      </c>
      <c r="AC96">
        <v>16.399999999999999</v>
      </c>
      <c r="AD96">
        <v>31.84</v>
      </c>
      <c r="AE96">
        <v>14.48</v>
      </c>
      <c r="AF96">
        <v>14.48</v>
      </c>
      <c r="AG96">
        <v>24.12</v>
      </c>
      <c r="AH96">
        <v>2.9</v>
      </c>
      <c r="AI96">
        <v>16.399999999999999</v>
      </c>
      <c r="AJ96">
        <v>0.66</v>
      </c>
      <c r="AK96">
        <v>0.36</v>
      </c>
      <c r="AL96">
        <v>0.46</v>
      </c>
      <c r="AM96">
        <v>0.83</v>
      </c>
      <c r="AN96">
        <v>0.74</v>
      </c>
      <c r="AO96">
        <v>0.83</v>
      </c>
      <c r="AP96">
        <v>0.48</v>
      </c>
      <c r="AQ96">
        <v>0.55000000000000004</v>
      </c>
      <c r="AR96">
        <v>0.52</v>
      </c>
      <c r="AS96">
        <v>1.25</v>
      </c>
      <c r="AT96">
        <v>0.39</v>
      </c>
      <c r="AU96">
        <v>0.77</v>
      </c>
      <c r="AV96">
        <v>0.39</v>
      </c>
      <c r="AW96">
        <v>0.39</v>
      </c>
      <c r="AX96">
        <v>0.39</v>
      </c>
      <c r="AY96">
        <v>0.72</v>
      </c>
      <c r="AZ96">
        <v>0.39</v>
      </c>
      <c r="BA96">
        <v>2.9</v>
      </c>
      <c r="BB96">
        <v>0.68</v>
      </c>
      <c r="BC96">
        <v>0.43</v>
      </c>
      <c r="BD96">
        <v>0.57999999999999996</v>
      </c>
      <c r="BE96">
        <v>0.39</v>
      </c>
      <c r="BF96">
        <v>25.09</v>
      </c>
      <c r="BG96">
        <v>198.79</v>
      </c>
      <c r="BH96">
        <v>0</v>
      </c>
      <c r="BI96">
        <v>269.19</v>
      </c>
      <c r="BJ96">
        <v>0</v>
      </c>
      <c r="BK96">
        <v>0</v>
      </c>
      <c r="BL96">
        <v>90.25</v>
      </c>
      <c r="BM96">
        <v>50</v>
      </c>
      <c r="BN96">
        <v>55</v>
      </c>
      <c r="BO96">
        <v>0</v>
      </c>
      <c r="BP96">
        <v>0</v>
      </c>
    </row>
    <row r="97" spans="1:133">
      <c r="G97" t="s">
        <v>139</v>
      </c>
      <c r="H97" s="115">
        <v>294.15999999999997</v>
      </c>
      <c r="I97" s="88">
        <v>55.370000000000005</v>
      </c>
      <c r="J97" s="88">
        <v>6.46</v>
      </c>
      <c r="K97" s="88">
        <v>0.96</v>
      </c>
      <c r="L97" s="88">
        <v>2.9</v>
      </c>
      <c r="M97" s="116">
        <v>0</v>
      </c>
      <c r="N97" s="115">
        <v>269.19</v>
      </c>
      <c r="O97" s="88">
        <v>195.25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5.91</v>
      </c>
      <c r="Y97">
        <v>24.45</v>
      </c>
      <c r="Z97">
        <v>0</v>
      </c>
      <c r="AA97">
        <v>0.96</v>
      </c>
      <c r="AB97">
        <v>0.77</v>
      </c>
      <c r="AC97">
        <v>16.399999999999999</v>
      </c>
      <c r="AD97">
        <v>0</v>
      </c>
      <c r="AE97">
        <v>14.48</v>
      </c>
      <c r="AF97">
        <v>14.48</v>
      </c>
      <c r="AG97">
        <v>24.12</v>
      </c>
      <c r="AH97">
        <v>2.9</v>
      </c>
      <c r="AI97">
        <v>16.399999999999999</v>
      </c>
      <c r="AJ97">
        <v>0.66</v>
      </c>
      <c r="AK97">
        <v>0.36</v>
      </c>
      <c r="AL97">
        <v>0.46</v>
      </c>
      <c r="AM97">
        <v>0.83</v>
      </c>
      <c r="AN97">
        <v>0.74</v>
      </c>
      <c r="AO97">
        <v>0.83</v>
      </c>
      <c r="AP97">
        <v>0.48</v>
      </c>
      <c r="AQ97">
        <v>0.55000000000000004</v>
      </c>
      <c r="AR97">
        <v>0.52</v>
      </c>
      <c r="AS97">
        <v>1.25</v>
      </c>
      <c r="AT97">
        <v>0.39</v>
      </c>
      <c r="AU97">
        <v>0.77</v>
      </c>
      <c r="AV97">
        <v>0.39</v>
      </c>
      <c r="AW97">
        <v>0.39</v>
      </c>
      <c r="AX97">
        <v>0.39</v>
      </c>
      <c r="AY97">
        <v>0.72</v>
      </c>
      <c r="AZ97">
        <v>0.39</v>
      </c>
      <c r="BA97">
        <v>2.9</v>
      </c>
      <c r="BB97">
        <v>0.68</v>
      </c>
      <c r="BC97">
        <v>0.43</v>
      </c>
      <c r="BD97">
        <v>0.57999999999999996</v>
      </c>
      <c r="BE97">
        <v>0.39</v>
      </c>
      <c r="BF97">
        <v>25.09</v>
      </c>
      <c r="BG97">
        <v>198.79</v>
      </c>
      <c r="BH97">
        <v>0</v>
      </c>
      <c r="BI97">
        <v>269.19</v>
      </c>
      <c r="BJ97">
        <v>0</v>
      </c>
      <c r="BK97">
        <v>0</v>
      </c>
      <c r="BL97">
        <v>90.25</v>
      </c>
      <c r="BM97">
        <v>50</v>
      </c>
      <c r="BN97">
        <v>55</v>
      </c>
      <c r="BO97">
        <v>0</v>
      </c>
      <c r="BP97">
        <v>0</v>
      </c>
    </row>
    <row r="98" spans="1:133">
      <c r="G98" t="s">
        <v>140</v>
      </c>
      <c r="H98" s="115">
        <v>288.37</v>
      </c>
      <c r="I98" s="88">
        <v>55.370000000000005</v>
      </c>
      <c r="J98" s="88">
        <v>6.46</v>
      </c>
      <c r="K98" s="88">
        <v>0.96</v>
      </c>
      <c r="L98" s="88">
        <v>2.9</v>
      </c>
      <c r="M98" s="116">
        <v>0</v>
      </c>
      <c r="N98" s="115">
        <v>269.19</v>
      </c>
      <c r="O98" s="88">
        <v>195.25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5.91</v>
      </c>
      <c r="Y98">
        <v>24.45</v>
      </c>
      <c r="Z98">
        <v>0</v>
      </c>
      <c r="AA98">
        <v>0.96</v>
      </c>
      <c r="AB98">
        <v>0.77</v>
      </c>
      <c r="AC98">
        <v>16.399999999999999</v>
      </c>
      <c r="AD98">
        <v>0</v>
      </c>
      <c r="AE98">
        <v>14.48</v>
      </c>
      <c r="AF98">
        <v>14.48</v>
      </c>
      <c r="AG98">
        <v>24.12</v>
      </c>
      <c r="AH98">
        <v>2.9</v>
      </c>
      <c r="AI98">
        <v>16.399999999999999</v>
      </c>
      <c r="AJ98">
        <v>0.66</v>
      </c>
      <c r="AK98">
        <v>0.36</v>
      </c>
      <c r="AL98">
        <v>0.46</v>
      </c>
      <c r="AM98">
        <v>0.83</v>
      </c>
      <c r="AN98">
        <v>0.74</v>
      </c>
      <c r="AO98">
        <v>0.83</v>
      </c>
      <c r="AP98">
        <v>0.48</v>
      </c>
      <c r="AQ98">
        <v>0.55000000000000004</v>
      </c>
      <c r="AR98">
        <v>0.52</v>
      </c>
      <c r="AS98">
        <v>1.25</v>
      </c>
      <c r="AT98">
        <v>0.39</v>
      </c>
      <c r="AU98">
        <v>0.77</v>
      </c>
      <c r="AV98">
        <v>0.39</v>
      </c>
      <c r="AW98">
        <v>0.39</v>
      </c>
      <c r="AX98">
        <v>0.39</v>
      </c>
      <c r="AY98">
        <v>0.72</v>
      </c>
      <c r="AZ98">
        <v>0.39</v>
      </c>
      <c r="BA98">
        <v>2.9</v>
      </c>
      <c r="BB98">
        <v>0.68</v>
      </c>
      <c r="BC98">
        <v>0.43</v>
      </c>
      <c r="BD98">
        <v>0.57999999999999996</v>
      </c>
      <c r="BE98">
        <v>0.39</v>
      </c>
      <c r="BF98">
        <v>25.09</v>
      </c>
      <c r="BG98">
        <v>193</v>
      </c>
      <c r="BH98">
        <v>0</v>
      </c>
      <c r="BI98">
        <v>269.19</v>
      </c>
      <c r="BJ98">
        <v>0</v>
      </c>
      <c r="BK98">
        <v>0</v>
      </c>
      <c r="BL98">
        <v>90.25</v>
      </c>
      <c r="BM98">
        <v>50</v>
      </c>
      <c r="BN98">
        <v>55</v>
      </c>
      <c r="BO98">
        <v>0</v>
      </c>
      <c r="BP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6.5231799999999982</v>
      </c>
      <c r="I99" s="111">
        <f t="shared" ref="I99:BU99" si="1">SUM(I3:I98)/4000</f>
        <v>1.8127674999999983</v>
      </c>
      <c r="J99" s="111">
        <f t="shared" si="1"/>
        <v>0.1542100000000001</v>
      </c>
      <c r="K99" s="111">
        <f t="shared" si="1"/>
        <v>2.3039999999999967E-2</v>
      </c>
      <c r="L99" s="111">
        <f t="shared" si="1"/>
        <v>0.13205000000000003</v>
      </c>
      <c r="M99" s="111">
        <f t="shared" si="1"/>
        <v>0</v>
      </c>
      <c r="N99" s="110">
        <f t="shared" si="1"/>
        <v>6.4507199999999916</v>
      </c>
      <c r="O99" s="111">
        <f t="shared" si="1"/>
        <v>5.301679999999994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0.38768999999999998</v>
      </c>
      <c r="X99">
        <f t="shared" si="1"/>
        <v>0.14100999999999997</v>
      </c>
      <c r="Y99">
        <f t="shared" si="1"/>
        <v>0.5868000000000001</v>
      </c>
      <c r="Z99">
        <f t="shared" si="1"/>
        <v>1.6319999999999998E-2</v>
      </c>
      <c r="AA99">
        <f t="shared" si="1"/>
        <v>2.3039999999999967E-2</v>
      </c>
      <c r="AB99">
        <f t="shared" si="1"/>
        <v>1.9489999999999993E-2</v>
      </c>
      <c r="AC99">
        <f t="shared" si="1"/>
        <v>0.40888750000000007</v>
      </c>
      <c r="AD99">
        <f t="shared" si="1"/>
        <v>0.35028499999999996</v>
      </c>
      <c r="AE99">
        <f t="shared" si="1"/>
        <v>0.13032000000000005</v>
      </c>
      <c r="AF99">
        <f t="shared" si="1"/>
        <v>0.34752000000000033</v>
      </c>
      <c r="AG99">
        <f t="shared" si="1"/>
        <v>0.79607999999999868</v>
      </c>
      <c r="AH99">
        <f t="shared" si="1"/>
        <v>0.13205000000000003</v>
      </c>
      <c r="AI99">
        <f t="shared" si="1"/>
        <v>0.56564250000000038</v>
      </c>
      <c r="AJ99">
        <f t="shared" si="1"/>
        <v>1.6399999999999994E-2</v>
      </c>
      <c r="AK99">
        <f t="shared" si="1"/>
        <v>8.6399999999999914E-3</v>
      </c>
      <c r="AL99">
        <f t="shared" si="1"/>
        <v>1.1040000000000017E-2</v>
      </c>
      <c r="AM99">
        <f t="shared" si="1"/>
        <v>1.9919999999999969E-2</v>
      </c>
      <c r="AN99">
        <f t="shared" si="1"/>
        <v>1.7760000000000001E-2</v>
      </c>
      <c r="AO99">
        <f t="shared" si="1"/>
        <v>1.9919999999999969E-2</v>
      </c>
      <c r="AP99">
        <f t="shared" si="1"/>
        <v>1.5499999999999995E-2</v>
      </c>
      <c r="AQ99">
        <f t="shared" si="1"/>
        <v>1.3199999999999979E-2</v>
      </c>
      <c r="AR99">
        <f t="shared" si="1"/>
        <v>1.1970000000000019E-2</v>
      </c>
      <c r="AS99">
        <f t="shared" si="1"/>
        <v>0.03</v>
      </c>
      <c r="AT99">
        <f t="shared" si="1"/>
        <v>9.3600000000000107E-3</v>
      </c>
      <c r="AU99">
        <f t="shared" si="1"/>
        <v>1.8480000000000017E-2</v>
      </c>
      <c r="AV99">
        <f t="shared" si="1"/>
        <v>9.3600000000000107E-3</v>
      </c>
      <c r="AW99">
        <f t="shared" si="1"/>
        <v>9.3600000000000107E-3</v>
      </c>
      <c r="AX99">
        <f t="shared" si="1"/>
        <v>9.3600000000000107E-3</v>
      </c>
      <c r="AY99">
        <f t="shared" si="1"/>
        <v>1.7279999999999983E-2</v>
      </c>
      <c r="AZ99">
        <f t="shared" si="1"/>
        <v>9.3600000000000107E-3</v>
      </c>
      <c r="BA99">
        <f t="shared" si="1"/>
        <v>6.9600000000000037E-2</v>
      </c>
      <c r="BB99">
        <f t="shared" si="1"/>
        <v>1.6319999999999998E-2</v>
      </c>
      <c r="BC99">
        <f t="shared" si="1"/>
        <v>1.0319999999999994E-2</v>
      </c>
      <c r="BD99">
        <f t="shared" si="1"/>
        <v>1.3919999999999972E-2</v>
      </c>
      <c r="BE99">
        <f t="shared" si="1"/>
        <v>9.3600000000000107E-3</v>
      </c>
      <c r="BF99">
        <f t="shared" si="1"/>
        <v>0.6156999999999998</v>
      </c>
      <c r="BG99">
        <f t="shared" si="1"/>
        <v>2.4315500000000001</v>
      </c>
      <c r="BH99">
        <f t="shared" si="1"/>
        <v>0.1227975</v>
      </c>
      <c r="BI99">
        <f t="shared" si="1"/>
        <v>2.1535199999999985</v>
      </c>
      <c r="BJ99">
        <f t="shared" si="1"/>
        <v>4.2972000000000019</v>
      </c>
      <c r="BK99">
        <f t="shared" si="1"/>
        <v>1.5346800000000009</v>
      </c>
      <c r="BL99">
        <f t="shared" si="1"/>
        <v>0.72199999999999998</v>
      </c>
      <c r="BM99">
        <f t="shared" si="1"/>
        <v>1.7250000000000001</v>
      </c>
      <c r="BN99">
        <f t="shared" si="1"/>
        <v>1.32</v>
      </c>
      <c r="BO99">
        <f t="shared" si="1"/>
        <v>0.84254500000000021</v>
      </c>
      <c r="BP99">
        <f t="shared" si="1"/>
        <v>0.36109000000000002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2022-11-02T10:37:28Z</dcterms:modified>
</cp:coreProperties>
</file>